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845"/>
  </bookViews>
  <sheets>
    <sheet name="Escala de funcionários" sheetId="1" r:id="rId1"/>
    <sheet name="Configuração" sheetId="2" r:id="rId2"/>
  </sheets>
  <definedNames>
    <definedName name="_xlnm._FilterDatabase" localSheetId="0" hidden="1">'Escala de funcionários'!$C$4:$AG$18</definedName>
    <definedName name="Folga">Configuração!$A$5</definedName>
    <definedName name="T._1">Configuração!$A$2</definedName>
    <definedName name="T._2">Configuração!$A$3</definedName>
    <definedName name="T._3">Configuração!$A$4</definedName>
    <definedName name="T._4">Configuração!$A$6</definedName>
    <definedName name="Turnos">OFFSET(Configuração!$A$2,0,0,COUNTA(Configuração!$A:$A),1)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1" l="1"/>
  <c r="AG11" i="1"/>
  <c r="L14" i="1"/>
  <c r="J13" i="1"/>
  <c r="P22" i="1" l="1"/>
  <c r="W22" i="1" s="1"/>
  <c r="AD22" i="1" s="1"/>
  <c r="O22" i="1"/>
  <c r="V22" i="1" s="1"/>
  <c r="AC22" i="1" s="1"/>
  <c r="N22" i="1"/>
  <c r="U22" i="1" s="1"/>
  <c r="AB22" i="1" s="1"/>
  <c r="M22" i="1"/>
  <c r="T22" i="1" s="1"/>
  <c r="AA22" i="1" s="1"/>
  <c r="L22" i="1"/>
  <c r="S22" i="1" s="1"/>
  <c r="Z22" i="1" s="1"/>
  <c r="AG22" i="1" s="1"/>
  <c r="K22" i="1"/>
  <c r="R22" i="1" s="1"/>
  <c r="Y22" i="1" s="1"/>
  <c r="AF22" i="1" s="1"/>
  <c r="J22" i="1"/>
  <c r="Q22" i="1" s="1"/>
  <c r="X22" i="1" s="1"/>
  <c r="AE22" i="1" s="1"/>
  <c r="P21" i="1"/>
  <c r="W21" i="1" s="1"/>
  <c r="AD21" i="1" s="1"/>
  <c r="O21" i="1"/>
  <c r="V21" i="1" s="1"/>
  <c r="AC21" i="1" s="1"/>
  <c r="N21" i="1"/>
  <c r="U21" i="1" s="1"/>
  <c r="AB21" i="1" s="1"/>
  <c r="M21" i="1"/>
  <c r="T21" i="1" s="1"/>
  <c r="AA21" i="1" s="1"/>
  <c r="L21" i="1"/>
  <c r="S21" i="1" s="1"/>
  <c r="Z21" i="1" s="1"/>
  <c r="AG21" i="1" s="1"/>
  <c r="K21" i="1"/>
  <c r="R21" i="1" s="1"/>
  <c r="Y21" i="1" s="1"/>
  <c r="AF21" i="1" s="1"/>
  <c r="J21" i="1"/>
  <c r="P20" i="1"/>
  <c r="W20" i="1" s="1"/>
  <c r="AD20" i="1" s="1"/>
  <c r="O20" i="1"/>
  <c r="V20" i="1" s="1"/>
  <c r="AC20" i="1" s="1"/>
  <c r="N20" i="1"/>
  <c r="U20" i="1" s="1"/>
  <c r="AB20" i="1" s="1"/>
  <c r="M20" i="1"/>
  <c r="T20" i="1" s="1"/>
  <c r="AA20" i="1" s="1"/>
  <c r="L20" i="1"/>
  <c r="S20" i="1" s="1"/>
  <c r="Z20" i="1" s="1"/>
  <c r="AG20" i="1" s="1"/>
  <c r="K20" i="1"/>
  <c r="R20" i="1" s="1"/>
  <c r="Y20" i="1" s="1"/>
  <c r="AF20" i="1" s="1"/>
  <c r="J20" i="1"/>
  <c r="Q20" i="1" s="1"/>
  <c r="X20" i="1" s="1"/>
  <c r="AE20" i="1" s="1"/>
  <c r="P19" i="1"/>
  <c r="W19" i="1" s="1"/>
  <c r="AD19" i="1" s="1"/>
  <c r="O19" i="1"/>
  <c r="V19" i="1" s="1"/>
  <c r="AC19" i="1" s="1"/>
  <c r="N19" i="1"/>
  <c r="U19" i="1" s="1"/>
  <c r="AB19" i="1" s="1"/>
  <c r="M19" i="1"/>
  <c r="T19" i="1" s="1"/>
  <c r="AA19" i="1" s="1"/>
  <c r="L19" i="1"/>
  <c r="S19" i="1" s="1"/>
  <c r="Z19" i="1" s="1"/>
  <c r="AG19" i="1" s="1"/>
  <c r="K19" i="1"/>
  <c r="R19" i="1" s="1"/>
  <c r="Y19" i="1" s="1"/>
  <c r="AF19" i="1" s="1"/>
  <c r="J19" i="1"/>
  <c r="Q19" i="1" s="1"/>
  <c r="X19" i="1" s="1"/>
  <c r="AE19" i="1" s="1"/>
  <c r="Q21" i="1" l="1"/>
  <c r="X21" i="1" s="1"/>
  <c r="AE21" i="1" s="1"/>
  <c r="J5" i="1"/>
  <c r="Q5" i="1" s="1"/>
  <c r="X5" i="1" s="1"/>
  <c r="AE5" i="1" s="1"/>
  <c r="K5" i="1"/>
  <c r="L5" i="1"/>
  <c r="M5" i="1"/>
  <c r="N5" i="1"/>
  <c r="O5" i="1"/>
  <c r="P5" i="1"/>
  <c r="R5" i="1"/>
  <c r="S5" i="1"/>
  <c r="T5" i="1"/>
  <c r="U5" i="1"/>
  <c r="V5" i="1"/>
  <c r="W5" i="1"/>
  <c r="Y5" i="1"/>
  <c r="Z5" i="1"/>
  <c r="AA5" i="1"/>
  <c r="AB5" i="1"/>
  <c r="AC5" i="1"/>
  <c r="AD5" i="1"/>
  <c r="AF5" i="1"/>
  <c r="AG5" i="1"/>
  <c r="J6" i="1"/>
  <c r="Q6" i="1" s="1"/>
  <c r="X6" i="1" s="1"/>
  <c r="AE6" i="1" s="1"/>
  <c r="K6" i="1"/>
  <c r="L6" i="1"/>
  <c r="M6" i="1"/>
  <c r="N6" i="1"/>
  <c r="O6" i="1"/>
  <c r="P6" i="1"/>
  <c r="R6" i="1"/>
  <c r="S6" i="1"/>
  <c r="T6" i="1"/>
  <c r="U6" i="1"/>
  <c r="V6" i="1"/>
  <c r="W6" i="1"/>
  <c r="Y6" i="1"/>
  <c r="Z6" i="1"/>
  <c r="AA6" i="1"/>
  <c r="AB6" i="1"/>
  <c r="AC6" i="1"/>
  <c r="AD6" i="1"/>
  <c r="AF6" i="1"/>
  <c r="AG6" i="1"/>
  <c r="J7" i="1"/>
  <c r="Q7" i="1" s="1"/>
  <c r="X7" i="1" s="1"/>
  <c r="AE7" i="1" s="1"/>
  <c r="K7" i="1"/>
  <c r="L7" i="1"/>
  <c r="M7" i="1"/>
  <c r="N7" i="1"/>
  <c r="O7" i="1"/>
  <c r="P7" i="1"/>
  <c r="R7" i="1"/>
  <c r="S7" i="1"/>
  <c r="T7" i="1"/>
  <c r="U7" i="1"/>
  <c r="V7" i="1"/>
  <c r="W7" i="1"/>
  <c r="Y7" i="1"/>
  <c r="Z7" i="1"/>
  <c r="AA7" i="1"/>
  <c r="AB7" i="1"/>
  <c r="AC7" i="1"/>
  <c r="AD7" i="1"/>
  <c r="AF7" i="1"/>
  <c r="AG7" i="1"/>
  <c r="J8" i="1"/>
  <c r="Q8" i="1" s="1"/>
  <c r="X8" i="1" s="1"/>
  <c r="AE8" i="1" s="1"/>
  <c r="K8" i="1"/>
  <c r="L8" i="1"/>
  <c r="M8" i="1"/>
  <c r="N8" i="1"/>
  <c r="O8" i="1"/>
  <c r="P8" i="1"/>
  <c r="R8" i="1"/>
  <c r="S8" i="1"/>
  <c r="T8" i="1"/>
  <c r="U8" i="1"/>
  <c r="V8" i="1"/>
  <c r="W8" i="1"/>
  <c r="Y8" i="1"/>
  <c r="Z8" i="1"/>
  <c r="AA8" i="1"/>
  <c r="AB8" i="1"/>
  <c r="AC8" i="1"/>
  <c r="AD8" i="1"/>
  <c r="AF8" i="1"/>
  <c r="AG8" i="1"/>
  <c r="J9" i="1"/>
  <c r="Q9" i="1" s="1"/>
  <c r="X9" i="1" s="1"/>
  <c r="AE9" i="1" s="1"/>
  <c r="K9" i="1"/>
  <c r="L9" i="1"/>
  <c r="M9" i="1"/>
  <c r="N9" i="1"/>
  <c r="O9" i="1"/>
  <c r="P9" i="1"/>
  <c r="R9" i="1"/>
  <c r="S9" i="1"/>
  <c r="T9" i="1"/>
  <c r="U9" i="1"/>
  <c r="V9" i="1"/>
  <c r="W9" i="1"/>
  <c r="Y9" i="1"/>
  <c r="Z9" i="1"/>
  <c r="AA9" i="1"/>
  <c r="AB9" i="1"/>
  <c r="AC9" i="1"/>
  <c r="AD9" i="1"/>
  <c r="AF9" i="1"/>
  <c r="AG9" i="1"/>
  <c r="J10" i="1"/>
  <c r="Q10" i="1" s="1"/>
  <c r="X10" i="1" s="1"/>
  <c r="AE10" i="1" s="1"/>
  <c r="K10" i="1"/>
  <c r="M10" i="1"/>
  <c r="N10" i="1"/>
  <c r="O10" i="1"/>
  <c r="P10" i="1"/>
  <c r="R10" i="1"/>
  <c r="T10" i="1"/>
  <c r="U10" i="1"/>
  <c r="V10" i="1"/>
  <c r="W10" i="1"/>
  <c r="Y10" i="1"/>
  <c r="Z10" i="1"/>
  <c r="AA10" i="1"/>
  <c r="AB10" i="1"/>
  <c r="AC10" i="1"/>
  <c r="AD10" i="1"/>
  <c r="AF10" i="1"/>
  <c r="AG10" i="1"/>
  <c r="J11" i="1"/>
  <c r="Q11" i="1" s="1"/>
  <c r="X11" i="1" s="1"/>
  <c r="AE11" i="1" s="1"/>
  <c r="K11" i="1"/>
  <c r="L11" i="1"/>
  <c r="S11" i="1" s="1"/>
  <c r="M11" i="1"/>
  <c r="N11" i="1"/>
  <c r="U11" i="1" s="1"/>
  <c r="AB11" i="1" s="1"/>
  <c r="O11" i="1"/>
  <c r="P11" i="1"/>
  <c r="R11" i="1"/>
  <c r="Y11" i="1" s="1"/>
  <c r="AF11" i="1" s="1"/>
  <c r="T11" i="1"/>
  <c r="AA11" i="1" s="1"/>
  <c r="V11" i="1"/>
  <c r="W11" i="1"/>
  <c r="Z11" i="1"/>
  <c r="AC11" i="1"/>
  <c r="AD11" i="1"/>
  <c r="J12" i="1"/>
  <c r="Q12" i="1" s="1"/>
  <c r="X12" i="1" s="1"/>
  <c r="AE12" i="1" s="1"/>
  <c r="K12" i="1"/>
  <c r="L12" i="1"/>
  <c r="M12" i="1"/>
  <c r="N12" i="1"/>
  <c r="O12" i="1"/>
  <c r="P12" i="1"/>
  <c r="R12" i="1"/>
  <c r="S12" i="1"/>
  <c r="T12" i="1"/>
  <c r="U12" i="1"/>
  <c r="V12" i="1"/>
  <c r="W12" i="1"/>
  <c r="Y12" i="1"/>
  <c r="Z12" i="1"/>
  <c r="AA12" i="1"/>
  <c r="AB12" i="1"/>
  <c r="AC12" i="1"/>
  <c r="AD12" i="1"/>
  <c r="AF12" i="1"/>
  <c r="AG12" i="1"/>
  <c r="K13" i="1"/>
  <c r="R13" i="1" s="1"/>
  <c r="L13" i="1"/>
  <c r="M13" i="1"/>
  <c r="N13" i="1"/>
  <c r="O13" i="1"/>
  <c r="P13" i="1"/>
  <c r="Q13" i="1"/>
  <c r="X13" i="1" s="1"/>
  <c r="AE13" i="1" s="1"/>
  <c r="S13" i="1"/>
  <c r="T13" i="1"/>
  <c r="U13" i="1"/>
  <c r="V13" i="1"/>
  <c r="W13" i="1"/>
  <c r="Y13" i="1"/>
  <c r="AF13" i="1" s="1"/>
  <c r="Z13" i="1"/>
  <c r="AA13" i="1"/>
  <c r="AB13" i="1"/>
  <c r="AC13" i="1"/>
  <c r="AD13" i="1"/>
  <c r="AG13" i="1"/>
  <c r="J14" i="1"/>
  <c r="K14" i="1"/>
  <c r="M14" i="1"/>
  <c r="N14" i="1"/>
  <c r="O14" i="1"/>
  <c r="P14" i="1"/>
  <c r="Q14" i="1"/>
  <c r="X14" i="1" s="1"/>
  <c r="AE14" i="1" s="1"/>
  <c r="R14" i="1"/>
  <c r="S14" i="1"/>
  <c r="T14" i="1"/>
  <c r="U14" i="1"/>
  <c r="V14" i="1"/>
  <c r="W14" i="1"/>
  <c r="Y14" i="1"/>
  <c r="Z14" i="1"/>
  <c r="AA14" i="1"/>
  <c r="AB14" i="1"/>
  <c r="AC14" i="1"/>
  <c r="AD14" i="1"/>
  <c r="AF14" i="1"/>
  <c r="AG14" i="1"/>
  <c r="J15" i="1"/>
  <c r="Q15" i="1" s="1"/>
  <c r="X15" i="1" s="1"/>
  <c r="AE15" i="1" s="1"/>
  <c r="K15" i="1"/>
  <c r="L15" i="1"/>
  <c r="M15" i="1"/>
  <c r="N15" i="1"/>
  <c r="O15" i="1"/>
  <c r="P15" i="1"/>
  <c r="R15" i="1"/>
  <c r="S15" i="1"/>
  <c r="T15" i="1"/>
  <c r="U15" i="1"/>
  <c r="V15" i="1"/>
  <c r="W15" i="1"/>
  <c r="Y15" i="1"/>
  <c r="Z15" i="1"/>
  <c r="AA15" i="1"/>
  <c r="AB15" i="1"/>
  <c r="AC15" i="1"/>
  <c r="AD15" i="1"/>
  <c r="AF15" i="1"/>
  <c r="AG15" i="1"/>
  <c r="J16" i="1"/>
  <c r="Q16" i="1" s="1"/>
  <c r="X16" i="1" s="1"/>
  <c r="AE16" i="1" s="1"/>
  <c r="K16" i="1"/>
  <c r="L16" i="1"/>
  <c r="M16" i="1"/>
  <c r="N16" i="1"/>
  <c r="O16" i="1"/>
  <c r="P16" i="1"/>
  <c r="R16" i="1"/>
  <c r="S16" i="1"/>
  <c r="T16" i="1"/>
  <c r="U16" i="1"/>
  <c r="V16" i="1"/>
  <c r="W16" i="1"/>
  <c r="Y16" i="1"/>
  <c r="Z16" i="1"/>
  <c r="AA16" i="1"/>
  <c r="AB16" i="1"/>
  <c r="AC16" i="1"/>
  <c r="AD16" i="1"/>
  <c r="AF16" i="1"/>
  <c r="AG16" i="1"/>
  <c r="J17" i="1"/>
  <c r="Q17" i="1" s="1"/>
  <c r="X17" i="1" s="1"/>
  <c r="AE17" i="1" s="1"/>
  <c r="K17" i="1"/>
  <c r="L17" i="1"/>
  <c r="M17" i="1"/>
  <c r="N17" i="1"/>
  <c r="O17" i="1"/>
  <c r="P17" i="1"/>
  <c r="R17" i="1"/>
  <c r="S17" i="1"/>
  <c r="T17" i="1"/>
  <c r="U17" i="1"/>
  <c r="V17" i="1"/>
  <c r="W17" i="1"/>
  <c r="Y17" i="1"/>
  <c r="Z17" i="1"/>
  <c r="AA17" i="1"/>
  <c r="AB17" i="1"/>
  <c r="AC17" i="1"/>
  <c r="AD17" i="1"/>
  <c r="AF17" i="1"/>
  <c r="AG17" i="1"/>
  <c r="J18" i="1"/>
  <c r="Q18" i="1" s="1"/>
  <c r="X18" i="1" s="1"/>
  <c r="AE18" i="1" s="1"/>
  <c r="K18" i="1"/>
  <c r="L18" i="1"/>
  <c r="M18" i="1"/>
  <c r="N18" i="1"/>
  <c r="O18" i="1"/>
  <c r="P18" i="1"/>
  <c r="R18" i="1"/>
  <c r="S18" i="1"/>
  <c r="T18" i="1"/>
  <c r="U18" i="1"/>
  <c r="V18" i="1"/>
  <c r="W18" i="1"/>
  <c r="Y18" i="1"/>
  <c r="Z18" i="1"/>
  <c r="AA18" i="1"/>
  <c r="AB18" i="1"/>
  <c r="AC18" i="1"/>
  <c r="AD18" i="1"/>
  <c r="AF18" i="1"/>
  <c r="AG18" i="1"/>
  <c r="B2" i="1"/>
  <c r="AF4" i="1" s="1"/>
  <c r="C2" i="1"/>
  <c r="AE4" i="1"/>
  <c r="AE2" i="1" s="1"/>
  <c r="AE3" i="1" s="1"/>
  <c r="AD2" i="1"/>
  <c r="AC2" i="1"/>
  <c r="AC3" i="1" s="1"/>
  <c r="AB2" i="1"/>
  <c r="AA2" i="1"/>
  <c r="AA3" i="1" s="1"/>
  <c r="Z2" i="1"/>
  <c r="Y2" i="1"/>
  <c r="Y3" i="1" s="1"/>
  <c r="X2" i="1"/>
  <c r="W2" i="1"/>
  <c r="W3" i="1" s="1"/>
  <c r="V2" i="1"/>
  <c r="U2" i="1"/>
  <c r="U3" i="1" s="1"/>
  <c r="T2" i="1"/>
  <c r="S2" i="1"/>
  <c r="S3" i="1" s="1"/>
  <c r="R2" i="1"/>
  <c r="Q2" i="1"/>
  <c r="Q3" i="1" s="1"/>
  <c r="P2" i="1"/>
  <c r="O2" i="1"/>
  <c r="O3" i="1" s="1"/>
  <c r="N2" i="1"/>
  <c r="M2" i="1"/>
  <c r="M3" i="1" s="1"/>
  <c r="L2" i="1"/>
  <c r="K2" i="1"/>
  <c r="K3" i="1" s="1"/>
  <c r="J2" i="1"/>
  <c r="I2" i="1"/>
  <c r="I3" i="1" s="1"/>
  <c r="H2" i="1"/>
  <c r="G2" i="1"/>
  <c r="G3" i="1" s="1"/>
  <c r="F2" i="1"/>
  <c r="E2" i="1"/>
  <c r="E3" i="1" s="1"/>
  <c r="D2" i="1"/>
  <c r="AD3" i="1"/>
  <c r="AB3" i="1"/>
  <c r="Z3" i="1"/>
  <c r="X3" i="1"/>
  <c r="V3" i="1"/>
  <c r="T3" i="1"/>
  <c r="R3" i="1"/>
  <c r="D3" i="1"/>
  <c r="F3" i="1"/>
  <c r="H3" i="1"/>
  <c r="J3" i="1"/>
  <c r="L3" i="1"/>
  <c r="N3" i="1"/>
  <c r="P3" i="1"/>
  <c r="C3" i="1"/>
  <c r="AF2" i="1" l="1"/>
  <c r="AF3" i="1" s="1"/>
  <c r="AG4" i="1"/>
  <c r="AG2" i="1" s="1"/>
  <c r="AG3" i="1" s="1"/>
</calcChain>
</file>

<file path=xl/sharedStrings.xml><?xml version="1.0" encoding="utf-8"?>
<sst xmlns="http://schemas.openxmlformats.org/spreadsheetml/2006/main" count="190" uniqueCount="39">
  <si>
    <t>Funcionário</t>
  </si>
  <si>
    <t>Nome</t>
  </si>
  <si>
    <t>Cargo</t>
  </si>
  <si>
    <t>Funcionário 1</t>
  </si>
  <si>
    <t>Funcionário 2</t>
  </si>
  <si>
    <t>Funcionário 3</t>
  </si>
  <si>
    <t>Funcionário 4</t>
  </si>
  <si>
    <t>Funcionário 5</t>
  </si>
  <si>
    <t>Funcionário 6</t>
  </si>
  <si>
    <t>Funcionário 7</t>
  </si>
  <si>
    <t>Funcionário 8</t>
  </si>
  <si>
    <t>Funcionário 9</t>
  </si>
  <si>
    <t>Funcionário 10</t>
  </si>
  <si>
    <t>Funcionário 11</t>
  </si>
  <si>
    <t>Funcionário 12</t>
  </si>
  <si>
    <t>Funcionário 13</t>
  </si>
  <si>
    <t>Funcionário 14</t>
  </si>
  <si>
    <t>Atendente</t>
  </si>
  <si>
    <t>Analista</t>
  </si>
  <si>
    <t>Assistente</t>
  </si>
  <si>
    <t>Coordenador</t>
  </si>
  <si>
    <t>Folga</t>
  </si>
  <si>
    <t>T. 1</t>
  </si>
  <si>
    <t>T. 2</t>
  </si>
  <si>
    <t>T. 3</t>
  </si>
  <si>
    <t>Prim. Dia Mês</t>
  </si>
  <si>
    <t>T. 4</t>
  </si>
  <si>
    <t>T. 5</t>
  </si>
  <si>
    <t>Funcionário 15</t>
  </si>
  <si>
    <t>Funcionário 16</t>
  </si>
  <si>
    <t>Funcionário 17</t>
  </si>
  <si>
    <t>Funcionário 18</t>
  </si>
  <si>
    <t>TURNOS DE TRABALHO</t>
  </si>
  <si>
    <t>TURNOS</t>
  </si>
  <si>
    <t>T. 6</t>
  </si>
  <si>
    <t>T. 7</t>
  </si>
  <si>
    <t>T. 8</t>
  </si>
  <si>
    <t>T. 9</t>
  </si>
  <si>
    <t>T.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</si>
</sst>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416]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615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B254"/>
        <bgColor indexed="64"/>
      </patternFill>
    </fill>
    <fill>
      <patternFill patternType="solid">
        <fgColor rgb="FF73F3F3"/>
        <bgColor indexed="64"/>
      </patternFill>
    </fill>
    <fill>
      <patternFill patternType="solid">
        <fgColor rgb="FFF3CD6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86C25E"/>
        <bgColor indexed="64"/>
      </patternFill>
    </fill>
    <fill>
      <patternFill patternType="solid">
        <fgColor rgb="FFFF99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4" borderId="0" xfId="0" applyFont="1" applyFill="1"/>
    <xf numFmtId="0" fontId="2" fillId="0" borderId="18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14" fontId="6" fillId="0" borderId="0" xfId="1" applyNumberFormat="1" applyFont="1" applyFill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" xfId="0" applyFont="1" applyBorder="1"/>
    <xf numFmtId="0" fontId="0" fillId="0" borderId="14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0" xfId="0" applyFill="1"/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0" fillId="8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11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0" fillId="12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27">
    <dxf>
      <font>
        <color theme="0"/>
      </font>
      <fill>
        <patternFill>
          <fgColor theme="1"/>
          <bgColor theme="1"/>
        </patternFill>
      </fill>
    </dxf>
    <dxf>
      <fill>
        <patternFill>
          <fgColor theme="1"/>
          <bgColor theme="7" tint="0.39994506668294322"/>
        </patternFill>
      </fill>
    </dxf>
    <dxf>
      <fill>
        <patternFill>
          <fgColor theme="1"/>
          <bgColor rgb="FFFF99FF"/>
        </patternFill>
      </fill>
    </dxf>
    <dxf>
      <fill>
        <patternFill>
          <bgColor rgb="FF000099"/>
        </patternFill>
      </fill>
    </dxf>
    <dxf>
      <fill>
        <patternFill>
          <fgColor theme="1"/>
          <bgColor theme="9" tint="0.39994506668294322"/>
        </patternFill>
      </fill>
    </dxf>
    <dxf>
      <fill>
        <patternFill>
          <fgColor theme="1"/>
          <bgColor theme="7" tint="0.39994506668294322"/>
        </patternFill>
      </fill>
    </dxf>
    <dxf>
      <fill>
        <patternFill patternType="solid">
          <fgColor theme="1"/>
          <bgColor rgb="FF73F3F3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6154"/>
        </patternFill>
      </fill>
    </dxf>
    <dxf>
      <font>
        <color theme="0"/>
      </font>
      <fill>
        <patternFill>
          <bgColor rgb="FF4A9AC9"/>
        </patternFill>
      </fill>
    </dxf>
    <dxf>
      <font>
        <color theme="0"/>
      </font>
      <fill>
        <patternFill>
          <bgColor rgb="FFFFB254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0"/>
      </font>
      <fill>
        <patternFill>
          <bgColor rgb="FFFFB254"/>
        </patternFill>
      </fill>
    </dxf>
    <dxf>
      <font>
        <color theme="0"/>
      </font>
      <fill>
        <patternFill>
          <bgColor rgb="FF4A9AC9"/>
        </patternFill>
      </fill>
    </dxf>
    <dxf>
      <font>
        <color theme="0"/>
      </font>
      <fill>
        <patternFill>
          <bgColor rgb="FFFF6154"/>
        </patternFill>
      </fill>
    </dxf>
    <dxf>
      <font>
        <color theme="0"/>
      </font>
      <fill>
        <patternFill>
          <bgColor rgb="FF49DC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FFB254"/>
        </patternFill>
      </fill>
    </dxf>
    <dxf>
      <font>
        <color theme="0"/>
      </font>
      <fill>
        <patternFill>
          <bgColor rgb="FF4A9AC9"/>
        </patternFill>
      </fill>
    </dxf>
    <dxf>
      <font>
        <color theme="0"/>
      </font>
      <fill>
        <patternFill>
          <bgColor rgb="FFFF6154"/>
        </patternFill>
      </fill>
    </dxf>
    <dxf>
      <font>
        <color theme="0"/>
      </font>
      <fill>
        <patternFill>
          <bgColor rgb="FF49DC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B254"/>
      <color rgb="FFFF99FF"/>
      <color rgb="FF86C25E"/>
      <color rgb="FFF3CD61"/>
      <color rgb="FF73F3F3"/>
      <color rgb="FF000099"/>
      <color rgb="FFFF6154"/>
      <color rgb="FFF9B958"/>
      <color rgb="FF49DC62"/>
      <color rgb="FF4A9A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A12" totalsRowShown="0">
  <autoFilter ref="A1:A12"/>
  <tableColumns count="1">
    <tableColumn id="1" name="TURN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showGridLines="0" tabSelected="1" workbookViewId="0">
      <selection activeCell="G25" sqref="G25"/>
    </sheetView>
  </sheetViews>
  <sheetFormatPr defaultRowHeight="15" x14ac:dyDescent="0.25"/>
  <cols>
    <col min="1" max="1" width="25.42578125" style="7" customWidth="1"/>
    <col min="2" max="2" width="12.5703125" style="7" bestFit="1" customWidth="1"/>
    <col min="3" max="3" width="5.28515625" style="7" bestFit="1" customWidth="1"/>
    <col min="4" max="29" width="5" style="7" customWidth="1"/>
    <col min="30" max="33" width="5.28515625" style="7" bestFit="1" customWidth="1"/>
    <col min="34" max="16384" width="9.140625" style="7"/>
  </cols>
  <sheetData>
    <row r="1" spans="1:33" ht="15.75" thickBot="1" x14ac:dyDescent="0.3">
      <c r="A1" s="1" t="s">
        <v>25</v>
      </c>
      <c r="B1" s="6">
        <v>44713</v>
      </c>
    </row>
    <row r="2" spans="1:33" hidden="1" x14ac:dyDescent="0.25">
      <c r="B2" s="8">
        <f>DAY(EOMONTH($B$1,0))</f>
        <v>30</v>
      </c>
      <c r="C2" s="7">
        <f>WEEKDAY($B$1,1)</f>
        <v>4</v>
      </c>
      <c r="D2" s="7">
        <f>WEEKDAY($B$1+D4-1,1)</f>
        <v>5</v>
      </c>
      <c r="E2" s="7">
        <f t="shared" ref="E2:AD2" si="0">WEEKDAY($B$1+E4-1,1)</f>
        <v>6</v>
      </c>
      <c r="F2" s="7">
        <f t="shared" si="0"/>
        <v>7</v>
      </c>
      <c r="G2" s="7">
        <f t="shared" si="0"/>
        <v>1</v>
      </c>
      <c r="H2" s="7">
        <f t="shared" si="0"/>
        <v>2</v>
      </c>
      <c r="I2" s="7">
        <f t="shared" si="0"/>
        <v>3</v>
      </c>
      <c r="J2" s="7">
        <f t="shared" si="0"/>
        <v>4</v>
      </c>
      <c r="K2" s="7">
        <f t="shared" si="0"/>
        <v>5</v>
      </c>
      <c r="L2" s="7">
        <f t="shared" si="0"/>
        <v>6</v>
      </c>
      <c r="M2" s="7">
        <f t="shared" si="0"/>
        <v>7</v>
      </c>
      <c r="N2" s="7">
        <f t="shared" si="0"/>
        <v>1</v>
      </c>
      <c r="O2" s="7">
        <f t="shared" si="0"/>
        <v>2</v>
      </c>
      <c r="P2" s="7">
        <f t="shared" si="0"/>
        <v>3</v>
      </c>
      <c r="Q2" s="7">
        <f t="shared" si="0"/>
        <v>4</v>
      </c>
      <c r="R2" s="7">
        <f t="shared" si="0"/>
        <v>5</v>
      </c>
      <c r="S2" s="7">
        <f t="shared" si="0"/>
        <v>6</v>
      </c>
      <c r="T2" s="7">
        <f t="shared" si="0"/>
        <v>7</v>
      </c>
      <c r="U2" s="7">
        <f t="shared" si="0"/>
        <v>1</v>
      </c>
      <c r="V2" s="7">
        <f t="shared" si="0"/>
        <v>2</v>
      </c>
      <c r="W2" s="7">
        <f t="shared" si="0"/>
        <v>3</v>
      </c>
      <c r="X2" s="7">
        <f t="shared" si="0"/>
        <v>4</v>
      </c>
      <c r="Y2" s="7">
        <f t="shared" si="0"/>
        <v>5</v>
      </c>
      <c r="Z2" s="7">
        <f t="shared" si="0"/>
        <v>6</v>
      </c>
      <c r="AA2" s="7">
        <f t="shared" si="0"/>
        <v>7</v>
      </c>
      <c r="AB2" s="7">
        <f t="shared" si="0"/>
        <v>1</v>
      </c>
      <c r="AC2" s="7">
        <f t="shared" si="0"/>
        <v>2</v>
      </c>
      <c r="AD2" s="7">
        <f t="shared" si="0"/>
        <v>3</v>
      </c>
      <c r="AE2" s="7">
        <f>IFERROR(WEEKDAY($B$1+AE4-1,1),"")</f>
        <v>4</v>
      </c>
      <c r="AF2" s="7">
        <f>IFERROR(WEEKDAY($B$1+AF4-1,1),"")</f>
        <v>5</v>
      </c>
      <c r="AG2" s="7" t="str">
        <f>IFERROR(WEEKDAY($B$1+AG4-1,1),"")</f>
        <v/>
      </c>
    </row>
    <row r="3" spans="1:33" x14ac:dyDescent="0.25">
      <c r="A3" s="3" t="s">
        <v>0</v>
      </c>
      <c r="B3" s="4"/>
      <c r="C3" s="9" t="str">
        <f>IF(C2=1,"Dom",IF(C2=2,"Seg",IF(C2=3,"Ter",IF(C2=4,"Qua",IF(C2=5,"Qui",IF(C2=6,"Sex","Sáb"))))))</f>
        <v>Qua</v>
      </c>
      <c r="D3" s="10" t="str">
        <f t="shared" ref="D3:P3" si="1">IF(D2=1,"Dom",IF(D2=2,"Seg",IF(D2=3,"Ter",IF(D2=4,"Qua",IF(D2=5,"Qui",IF(D2=6,"Sex","Sáb"))))))</f>
        <v>Qui</v>
      </c>
      <c r="E3" s="10" t="str">
        <f t="shared" si="1"/>
        <v>Sex</v>
      </c>
      <c r="F3" s="10" t="str">
        <f t="shared" si="1"/>
        <v>Sáb</v>
      </c>
      <c r="G3" s="10" t="str">
        <f t="shared" si="1"/>
        <v>Dom</v>
      </c>
      <c r="H3" s="10" t="str">
        <f t="shared" si="1"/>
        <v>Seg</v>
      </c>
      <c r="I3" s="10" t="str">
        <f t="shared" si="1"/>
        <v>Ter</v>
      </c>
      <c r="J3" s="10" t="str">
        <f t="shared" si="1"/>
        <v>Qua</v>
      </c>
      <c r="K3" s="10" t="str">
        <f t="shared" si="1"/>
        <v>Qui</v>
      </c>
      <c r="L3" s="10" t="str">
        <f t="shared" si="1"/>
        <v>Sex</v>
      </c>
      <c r="M3" s="10" t="str">
        <f t="shared" si="1"/>
        <v>Sáb</v>
      </c>
      <c r="N3" s="10" t="str">
        <f t="shared" si="1"/>
        <v>Dom</v>
      </c>
      <c r="O3" s="10" t="str">
        <f t="shared" si="1"/>
        <v>Seg</v>
      </c>
      <c r="P3" s="10" t="str">
        <f t="shared" si="1"/>
        <v>Ter</v>
      </c>
      <c r="Q3" s="10" t="str">
        <f t="shared" ref="Q3" si="2">IF(Q2=1,"Dom",IF(Q2=2,"Seg",IF(Q2=3,"Ter",IF(Q2=4,"Qua",IF(Q2=5,"Qui",IF(Q2=6,"Sex","Sáb"))))))</f>
        <v>Qua</v>
      </c>
      <c r="R3" s="10" t="str">
        <f t="shared" ref="R3" si="3">IF(R2=1,"Dom",IF(R2=2,"Seg",IF(R2=3,"Ter",IF(R2=4,"Qua",IF(R2=5,"Qui",IF(R2=6,"Sex","Sáb"))))))</f>
        <v>Qui</v>
      </c>
      <c r="S3" s="10" t="str">
        <f t="shared" ref="S3" si="4">IF(S2=1,"Dom",IF(S2=2,"Seg",IF(S2=3,"Ter",IF(S2=4,"Qua",IF(S2=5,"Qui",IF(S2=6,"Sex","Sáb"))))))</f>
        <v>Sex</v>
      </c>
      <c r="T3" s="10" t="str">
        <f t="shared" ref="T3" si="5">IF(T2=1,"Dom",IF(T2=2,"Seg",IF(T2=3,"Ter",IF(T2=4,"Qua",IF(T2=5,"Qui",IF(T2=6,"Sex","Sáb"))))))</f>
        <v>Sáb</v>
      </c>
      <c r="U3" s="10" t="str">
        <f t="shared" ref="U3" si="6">IF(U2=1,"Dom",IF(U2=2,"Seg",IF(U2=3,"Ter",IF(U2=4,"Qua",IF(U2=5,"Qui",IF(U2=6,"Sex","Sáb"))))))</f>
        <v>Dom</v>
      </c>
      <c r="V3" s="10" t="str">
        <f t="shared" ref="V3" si="7">IF(V2=1,"Dom",IF(V2=2,"Seg",IF(V2=3,"Ter",IF(V2=4,"Qua",IF(V2=5,"Qui",IF(V2=6,"Sex","Sáb"))))))</f>
        <v>Seg</v>
      </c>
      <c r="W3" s="10" t="str">
        <f t="shared" ref="W3" si="8">IF(W2=1,"Dom",IF(W2=2,"Seg",IF(W2=3,"Ter",IF(W2=4,"Qua",IF(W2=5,"Qui",IF(W2=6,"Sex","Sáb"))))))</f>
        <v>Ter</v>
      </c>
      <c r="X3" s="10" t="str">
        <f t="shared" ref="X3" si="9">IF(X2=1,"Dom",IF(X2=2,"Seg",IF(X2=3,"Ter",IF(X2=4,"Qua",IF(X2=5,"Qui",IF(X2=6,"Sex","Sáb"))))))</f>
        <v>Qua</v>
      </c>
      <c r="Y3" s="10" t="str">
        <f t="shared" ref="Y3" si="10">IF(Y2=1,"Dom",IF(Y2=2,"Seg",IF(Y2=3,"Ter",IF(Y2=4,"Qua",IF(Y2=5,"Qui",IF(Y2=6,"Sex","Sáb"))))))</f>
        <v>Qui</v>
      </c>
      <c r="Z3" s="10" t="str">
        <f t="shared" ref="Z3" si="11">IF(Z2=1,"Dom",IF(Z2=2,"Seg",IF(Z2=3,"Ter",IF(Z2=4,"Qua",IF(Z2=5,"Qui",IF(Z2=6,"Sex","Sáb"))))))</f>
        <v>Sex</v>
      </c>
      <c r="AA3" s="10" t="str">
        <f t="shared" ref="AA3" si="12">IF(AA2=1,"Dom",IF(AA2=2,"Seg",IF(AA2=3,"Ter",IF(AA2=4,"Qua",IF(AA2=5,"Qui",IF(AA2=6,"Sex","Sáb"))))))</f>
        <v>Sáb</v>
      </c>
      <c r="AB3" s="10" t="str">
        <f t="shared" ref="AB3" si="13">IF(AB2=1,"Dom",IF(AB2=2,"Seg",IF(AB2=3,"Ter",IF(AB2=4,"Qua",IF(AB2=5,"Qui",IF(AB2=6,"Sex","Sáb"))))))</f>
        <v>Dom</v>
      </c>
      <c r="AC3" s="10" t="str">
        <f t="shared" ref="AC3" si="14">IF(AC2=1,"Dom",IF(AC2=2,"Seg",IF(AC2=3,"Ter",IF(AC2=4,"Qua",IF(AC2=5,"Qui",IF(AC2=6,"Sex","Sáb"))))))</f>
        <v>Seg</v>
      </c>
      <c r="AD3" s="10" t="str">
        <f t="shared" ref="AD3" si="15">IF(AD2=1,"Dom",IF(AD2=2,"Seg",IF(AD2=3,"Ter",IF(AD2=4,"Qua",IF(AD2=5,"Qui",IF(AD2=6,"Sex","Sáb"))))))</f>
        <v>Ter</v>
      </c>
      <c r="AE3" s="10" t="str">
        <f>IFERROR(IF(AE2=1,"Dom",IF(AE2=2,"Seg",IF(AE2=3,"Ter",IF(AE2=4,"Qua",IF(AE2=5,"Qui",IF(AE2=6,"Sex",IF(AE2=7,"Sáb",""))))))),"")</f>
        <v>Qua</v>
      </c>
      <c r="AF3" s="10" t="str">
        <f>IFERROR(IF(AF2=1,"Dom",IF(AF2=2,"Seg",IF(AF2=3,"Ter",IF(AF2=4,"Qua",IF(AF2=5,"Qui",IF(AF2=6,"Sex",IF(AF2=7,"Sáb",""))))))),"")</f>
        <v>Qui</v>
      </c>
      <c r="AG3" s="11" t="str">
        <f>IFERROR(IF(AG2=1,"Dom",IF(AG2=2,"Seg",IF(AG2=3,"Ter",IF(AG2=4,"Qua",IF(AG2=5,"Qui",IF(AG2=6,"Sex",IF(AG2=7,"Sáb",""))))))),"")</f>
        <v/>
      </c>
    </row>
    <row r="4" spans="1:33" ht="15.75" thickBot="1" x14ac:dyDescent="0.3">
      <c r="A4" s="12" t="s">
        <v>1</v>
      </c>
      <c r="B4" s="12" t="s">
        <v>2</v>
      </c>
      <c r="C4" s="13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>
        <v>11</v>
      </c>
      <c r="N4" s="14">
        <v>12</v>
      </c>
      <c r="O4" s="14">
        <v>13</v>
      </c>
      <c r="P4" s="14">
        <v>14</v>
      </c>
      <c r="Q4" s="14">
        <v>15</v>
      </c>
      <c r="R4" s="14">
        <v>16</v>
      </c>
      <c r="S4" s="14">
        <v>17</v>
      </c>
      <c r="T4" s="14">
        <v>18</v>
      </c>
      <c r="U4" s="14">
        <v>19</v>
      </c>
      <c r="V4" s="14">
        <v>20</v>
      </c>
      <c r="W4" s="14">
        <v>21</v>
      </c>
      <c r="X4" s="14">
        <v>22</v>
      </c>
      <c r="Y4" s="14">
        <v>23</v>
      </c>
      <c r="Z4" s="14">
        <v>24</v>
      </c>
      <c r="AA4" s="14">
        <v>25</v>
      </c>
      <c r="AB4" s="14">
        <v>26</v>
      </c>
      <c r="AC4" s="14">
        <v>27</v>
      </c>
      <c r="AD4" s="14">
        <v>28</v>
      </c>
      <c r="AE4" s="14">
        <f>IFERROR(IF($B$2&gt;=AD4+1,AD4+1,""),"")</f>
        <v>29</v>
      </c>
      <c r="AF4" s="14">
        <f>IFERROR(IF($B$2&gt;=AE4+1,AE4+1,""),"")</f>
        <v>30</v>
      </c>
      <c r="AG4" s="15" t="str">
        <f>IFERROR(IF($B$2&gt;=AF4+1,AF4+1,""),"")</f>
        <v/>
      </c>
    </row>
    <row r="5" spans="1:33" x14ac:dyDescent="0.25">
      <c r="A5" s="12" t="s">
        <v>3</v>
      </c>
      <c r="B5" s="12" t="s">
        <v>17</v>
      </c>
      <c r="C5" s="30" t="s">
        <v>26</v>
      </c>
      <c r="D5" s="19" t="s">
        <v>27</v>
      </c>
      <c r="E5" s="19" t="s">
        <v>34</v>
      </c>
      <c r="F5" s="19" t="s">
        <v>35</v>
      </c>
      <c r="G5" s="19" t="s">
        <v>36</v>
      </c>
      <c r="H5" s="17" t="s">
        <v>37</v>
      </c>
      <c r="I5" s="18" t="s">
        <v>38</v>
      </c>
      <c r="J5" s="17" t="str">
        <f>C5</f>
        <v>T. 4</v>
      </c>
      <c r="K5" s="17" t="str">
        <f t="shared" ref="K5:K18" si="16">D5</f>
        <v>T. 5</v>
      </c>
      <c r="L5" s="18" t="str">
        <f t="shared" ref="L5:L18" si="17">E5</f>
        <v>T. 6</v>
      </c>
      <c r="M5" s="18" t="str">
        <f t="shared" ref="M5:M18" si="18">F5</f>
        <v>T. 7</v>
      </c>
      <c r="N5" s="17" t="str">
        <f t="shared" ref="N5:N18" si="19">G5</f>
        <v>T. 8</v>
      </c>
      <c r="O5" s="17" t="str">
        <f t="shared" ref="O5:O18" si="20">H5</f>
        <v>T. 9</v>
      </c>
      <c r="P5" s="18" t="str">
        <f t="shared" ref="P5:P18" si="21">I5</f>
        <v>T. 10</v>
      </c>
      <c r="Q5" s="17" t="str">
        <f t="shared" ref="Q5:Q18" si="22">J5</f>
        <v>T. 4</v>
      </c>
      <c r="R5" s="17" t="str">
        <f t="shared" ref="R5:R18" si="23">K5</f>
        <v>T. 5</v>
      </c>
      <c r="S5" s="18" t="str">
        <f t="shared" ref="S5:S18" si="24">L5</f>
        <v>T. 6</v>
      </c>
      <c r="T5" s="18" t="str">
        <f t="shared" ref="T5:T18" si="25">M5</f>
        <v>T. 7</v>
      </c>
      <c r="U5" s="17" t="str">
        <f t="shared" ref="U5:U18" si="26">N5</f>
        <v>T. 8</v>
      </c>
      <c r="V5" s="17" t="str">
        <f t="shared" ref="V5:V18" si="27">O5</f>
        <v>T. 9</v>
      </c>
      <c r="W5" s="18" t="str">
        <f t="shared" ref="W5:W18" si="28">P5</f>
        <v>T. 10</v>
      </c>
      <c r="X5" s="17" t="str">
        <f t="shared" ref="X5:X18" si="29">Q5</f>
        <v>T. 4</v>
      </c>
      <c r="Y5" s="17" t="str">
        <f t="shared" ref="Y5:Y18" si="30">R5</f>
        <v>T. 5</v>
      </c>
      <c r="Z5" s="18" t="str">
        <f t="shared" ref="Z5:Z18" si="31">S5</f>
        <v>T. 6</v>
      </c>
      <c r="AA5" s="18" t="str">
        <f t="shared" ref="AA5:AA18" si="32">T5</f>
        <v>T. 7</v>
      </c>
      <c r="AB5" s="17" t="str">
        <f t="shared" ref="AB5:AB18" si="33">U5</f>
        <v>T. 8</v>
      </c>
      <c r="AC5" s="17" t="str">
        <f t="shared" ref="AC5:AC18" si="34">V5</f>
        <v>T. 9</v>
      </c>
      <c r="AD5" s="19" t="str">
        <f t="shared" ref="AD5:AD18" si="35">W5</f>
        <v>T. 10</v>
      </c>
      <c r="AE5" s="19" t="str">
        <f t="shared" ref="AE5:AE18" si="36">X5</f>
        <v>T. 4</v>
      </c>
      <c r="AF5" s="19" t="str">
        <f t="shared" ref="AF5:AF18" si="37">Y5</f>
        <v>T. 5</v>
      </c>
      <c r="AG5" s="20" t="str">
        <f t="shared" ref="AG5:AG18" si="38">Z5</f>
        <v>T. 6</v>
      </c>
    </row>
    <row r="6" spans="1:33" x14ac:dyDescent="0.25">
      <c r="A6" s="12" t="s">
        <v>4</v>
      </c>
      <c r="B6" s="12" t="s">
        <v>17</v>
      </c>
      <c r="C6" s="31" t="s">
        <v>26</v>
      </c>
      <c r="D6" s="21" t="s">
        <v>27</v>
      </c>
      <c r="E6" s="19" t="s">
        <v>34</v>
      </c>
      <c r="F6" s="19" t="s">
        <v>35</v>
      </c>
      <c r="G6" s="19" t="s">
        <v>36</v>
      </c>
      <c r="H6" s="17" t="s">
        <v>37</v>
      </c>
      <c r="I6" s="18" t="s">
        <v>38</v>
      </c>
      <c r="J6" s="21" t="str">
        <f t="shared" ref="J6:J18" si="39">C6</f>
        <v>T. 4</v>
      </c>
      <c r="K6" s="21" t="str">
        <f t="shared" si="16"/>
        <v>T. 5</v>
      </c>
      <c r="L6" s="21" t="str">
        <f t="shared" si="17"/>
        <v>T. 6</v>
      </c>
      <c r="M6" s="21" t="str">
        <f t="shared" si="18"/>
        <v>T. 7</v>
      </c>
      <c r="N6" s="21" t="str">
        <f t="shared" si="19"/>
        <v>T. 8</v>
      </c>
      <c r="O6" s="22" t="str">
        <f t="shared" si="20"/>
        <v>T. 9</v>
      </c>
      <c r="P6" s="21" t="str">
        <f t="shared" si="21"/>
        <v>T. 10</v>
      </c>
      <c r="Q6" s="21" t="str">
        <f t="shared" si="22"/>
        <v>T. 4</v>
      </c>
      <c r="R6" s="21" t="str">
        <f t="shared" si="23"/>
        <v>T. 5</v>
      </c>
      <c r="S6" s="21" t="str">
        <f t="shared" si="24"/>
        <v>T. 6</v>
      </c>
      <c r="T6" s="21" t="str">
        <f t="shared" si="25"/>
        <v>T. 7</v>
      </c>
      <c r="U6" s="21" t="str">
        <f t="shared" si="26"/>
        <v>T. 8</v>
      </c>
      <c r="V6" s="22" t="str">
        <f t="shared" si="27"/>
        <v>T. 9</v>
      </c>
      <c r="W6" s="21" t="str">
        <f t="shared" si="28"/>
        <v>T. 10</v>
      </c>
      <c r="X6" s="21" t="str">
        <f t="shared" si="29"/>
        <v>T. 4</v>
      </c>
      <c r="Y6" s="21" t="str">
        <f t="shared" si="30"/>
        <v>T. 5</v>
      </c>
      <c r="Z6" s="21" t="str">
        <f t="shared" si="31"/>
        <v>T. 6</v>
      </c>
      <c r="AA6" s="21" t="str">
        <f t="shared" si="32"/>
        <v>T. 7</v>
      </c>
      <c r="AB6" s="21" t="str">
        <f t="shared" si="33"/>
        <v>T. 8</v>
      </c>
      <c r="AC6" s="22" t="str">
        <f t="shared" si="34"/>
        <v>T. 9</v>
      </c>
      <c r="AD6" s="21" t="str">
        <f t="shared" si="35"/>
        <v>T. 10</v>
      </c>
      <c r="AE6" s="21" t="str">
        <f t="shared" si="36"/>
        <v>T. 4</v>
      </c>
      <c r="AF6" s="21" t="str">
        <f t="shared" si="37"/>
        <v>T. 5</v>
      </c>
      <c r="AG6" s="23" t="str">
        <f t="shared" si="38"/>
        <v>T. 6</v>
      </c>
    </row>
    <row r="7" spans="1:33" x14ac:dyDescent="0.25">
      <c r="A7" s="12" t="s">
        <v>5</v>
      </c>
      <c r="B7" s="12" t="s">
        <v>17</v>
      </c>
      <c r="C7" s="31" t="s">
        <v>26</v>
      </c>
      <c r="D7" s="21" t="s">
        <v>27</v>
      </c>
      <c r="E7" s="19" t="s">
        <v>34</v>
      </c>
      <c r="F7" s="19" t="s">
        <v>35</v>
      </c>
      <c r="G7" s="19" t="s">
        <v>36</v>
      </c>
      <c r="H7" s="17" t="s">
        <v>37</v>
      </c>
      <c r="I7" s="18" t="s">
        <v>38</v>
      </c>
      <c r="J7" s="21" t="str">
        <f t="shared" si="39"/>
        <v>T. 4</v>
      </c>
      <c r="K7" s="21" t="str">
        <f t="shared" si="16"/>
        <v>T. 5</v>
      </c>
      <c r="L7" s="21" t="str">
        <f t="shared" si="17"/>
        <v>T. 6</v>
      </c>
      <c r="M7" s="21" t="str">
        <f t="shared" si="18"/>
        <v>T. 7</v>
      </c>
      <c r="N7" s="21" t="str">
        <f t="shared" si="19"/>
        <v>T. 8</v>
      </c>
      <c r="O7" s="22" t="str">
        <f t="shared" si="20"/>
        <v>T. 9</v>
      </c>
      <c r="P7" s="21" t="str">
        <f t="shared" si="21"/>
        <v>T. 10</v>
      </c>
      <c r="Q7" s="21" t="str">
        <f t="shared" si="22"/>
        <v>T. 4</v>
      </c>
      <c r="R7" s="21" t="str">
        <f t="shared" si="23"/>
        <v>T. 5</v>
      </c>
      <c r="S7" s="21" t="str">
        <f t="shared" si="24"/>
        <v>T. 6</v>
      </c>
      <c r="T7" s="21" t="str">
        <f t="shared" si="25"/>
        <v>T. 7</v>
      </c>
      <c r="U7" s="21" t="str">
        <f t="shared" si="26"/>
        <v>T. 8</v>
      </c>
      <c r="V7" s="22" t="str">
        <f t="shared" si="27"/>
        <v>T. 9</v>
      </c>
      <c r="W7" s="21" t="str">
        <f t="shared" si="28"/>
        <v>T. 10</v>
      </c>
      <c r="X7" s="21" t="str">
        <f t="shared" si="29"/>
        <v>T. 4</v>
      </c>
      <c r="Y7" s="21" t="str">
        <f t="shared" si="30"/>
        <v>T. 5</v>
      </c>
      <c r="Z7" s="21" t="str">
        <f t="shared" si="31"/>
        <v>T. 6</v>
      </c>
      <c r="AA7" s="21" t="str">
        <f t="shared" si="32"/>
        <v>T. 7</v>
      </c>
      <c r="AB7" s="21" t="str">
        <f t="shared" si="33"/>
        <v>T. 8</v>
      </c>
      <c r="AC7" s="22" t="str">
        <f t="shared" si="34"/>
        <v>T. 9</v>
      </c>
      <c r="AD7" s="21" t="str">
        <f t="shared" si="35"/>
        <v>T. 10</v>
      </c>
      <c r="AE7" s="21" t="str">
        <f t="shared" si="36"/>
        <v>T. 4</v>
      </c>
      <c r="AF7" s="21" t="str">
        <f t="shared" si="37"/>
        <v>T. 5</v>
      </c>
      <c r="AG7" s="23" t="str">
        <f t="shared" si="38"/>
        <v>T. 6</v>
      </c>
    </row>
    <row r="8" spans="1:33" x14ac:dyDescent="0.25">
      <c r="A8" s="12" t="s">
        <v>6</v>
      </c>
      <c r="B8" s="12" t="s">
        <v>17</v>
      </c>
      <c r="C8" s="31" t="s">
        <v>26</v>
      </c>
      <c r="D8" s="21" t="s">
        <v>27</v>
      </c>
      <c r="E8" s="19" t="s">
        <v>34</v>
      </c>
      <c r="F8" s="19" t="s">
        <v>35</v>
      </c>
      <c r="G8" s="19" t="s">
        <v>36</v>
      </c>
      <c r="H8" s="17" t="s">
        <v>37</v>
      </c>
      <c r="I8" s="18" t="s">
        <v>38</v>
      </c>
      <c r="J8" s="21" t="str">
        <f t="shared" si="39"/>
        <v>T. 4</v>
      </c>
      <c r="K8" s="21" t="str">
        <f t="shared" si="16"/>
        <v>T. 5</v>
      </c>
      <c r="L8" s="21" t="str">
        <f t="shared" si="17"/>
        <v>T. 6</v>
      </c>
      <c r="M8" s="21" t="str">
        <f t="shared" si="18"/>
        <v>T. 7</v>
      </c>
      <c r="N8" s="21" t="str">
        <f t="shared" si="19"/>
        <v>T. 8</v>
      </c>
      <c r="O8" s="22" t="str">
        <f t="shared" si="20"/>
        <v>T. 9</v>
      </c>
      <c r="P8" s="21" t="str">
        <f t="shared" si="21"/>
        <v>T. 10</v>
      </c>
      <c r="Q8" s="21" t="str">
        <f t="shared" si="22"/>
        <v>T. 4</v>
      </c>
      <c r="R8" s="21" t="str">
        <f t="shared" si="23"/>
        <v>T. 5</v>
      </c>
      <c r="S8" s="21" t="str">
        <f t="shared" si="24"/>
        <v>T. 6</v>
      </c>
      <c r="T8" s="21" t="str">
        <f t="shared" si="25"/>
        <v>T. 7</v>
      </c>
      <c r="U8" s="21" t="str">
        <f t="shared" si="26"/>
        <v>T. 8</v>
      </c>
      <c r="V8" s="22" t="str">
        <f t="shared" si="27"/>
        <v>T. 9</v>
      </c>
      <c r="W8" s="21" t="str">
        <f t="shared" si="28"/>
        <v>T. 10</v>
      </c>
      <c r="X8" s="21" t="str">
        <f t="shared" si="29"/>
        <v>T. 4</v>
      </c>
      <c r="Y8" s="21" t="str">
        <f t="shared" si="30"/>
        <v>T. 5</v>
      </c>
      <c r="Z8" s="21" t="str">
        <f t="shared" si="31"/>
        <v>T. 6</v>
      </c>
      <c r="AA8" s="21" t="str">
        <f t="shared" si="32"/>
        <v>T. 7</v>
      </c>
      <c r="AB8" s="21" t="str">
        <f t="shared" si="33"/>
        <v>T. 8</v>
      </c>
      <c r="AC8" s="22" t="str">
        <f t="shared" si="34"/>
        <v>T. 9</v>
      </c>
      <c r="AD8" s="21" t="str">
        <f t="shared" si="35"/>
        <v>T. 10</v>
      </c>
      <c r="AE8" s="21" t="str">
        <f t="shared" si="36"/>
        <v>T. 4</v>
      </c>
      <c r="AF8" s="21" t="str">
        <f t="shared" si="37"/>
        <v>T. 5</v>
      </c>
      <c r="AG8" s="23" t="str">
        <f t="shared" si="38"/>
        <v>T. 6</v>
      </c>
    </row>
    <row r="9" spans="1:33" x14ac:dyDescent="0.25">
      <c r="A9" s="12" t="s">
        <v>7</v>
      </c>
      <c r="B9" s="12" t="s">
        <v>18</v>
      </c>
      <c r="C9" s="31" t="s">
        <v>26</v>
      </c>
      <c r="D9" s="21" t="s">
        <v>27</v>
      </c>
      <c r="E9" s="19" t="s">
        <v>34</v>
      </c>
      <c r="F9" s="19" t="s">
        <v>35</v>
      </c>
      <c r="G9" s="19" t="s">
        <v>36</v>
      </c>
      <c r="H9" s="17" t="s">
        <v>37</v>
      </c>
      <c r="I9" s="18" t="s">
        <v>38</v>
      </c>
      <c r="J9" s="21" t="str">
        <f t="shared" si="39"/>
        <v>T. 4</v>
      </c>
      <c r="K9" s="21" t="str">
        <f t="shared" si="16"/>
        <v>T. 5</v>
      </c>
      <c r="L9" s="21" t="str">
        <f t="shared" si="17"/>
        <v>T. 6</v>
      </c>
      <c r="M9" s="21" t="str">
        <f t="shared" si="18"/>
        <v>T. 7</v>
      </c>
      <c r="N9" s="21" t="str">
        <f t="shared" si="19"/>
        <v>T. 8</v>
      </c>
      <c r="O9" s="22" t="str">
        <f t="shared" si="20"/>
        <v>T. 9</v>
      </c>
      <c r="P9" s="21" t="str">
        <f t="shared" si="21"/>
        <v>T. 10</v>
      </c>
      <c r="Q9" s="21" t="str">
        <f t="shared" si="22"/>
        <v>T. 4</v>
      </c>
      <c r="R9" s="21" t="str">
        <f t="shared" si="23"/>
        <v>T. 5</v>
      </c>
      <c r="S9" s="21" t="str">
        <f t="shared" si="24"/>
        <v>T. 6</v>
      </c>
      <c r="T9" s="21" t="str">
        <f t="shared" si="25"/>
        <v>T. 7</v>
      </c>
      <c r="U9" s="21" t="str">
        <f t="shared" si="26"/>
        <v>T. 8</v>
      </c>
      <c r="V9" s="22" t="str">
        <f t="shared" si="27"/>
        <v>T. 9</v>
      </c>
      <c r="W9" s="21" t="str">
        <f t="shared" si="28"/>
        <v>T. 10</v>
      </c>
      <c r="X9" s="21" t="str">
        <f t="shared" si="29"/>
        <v>T. 4</v>
      </c>
      <c r="Y9" s="21" t="str">
        <f t="shared" si="30"/>
        <v>T. 5</v>
      </c>
      <c r="Z9" s="21" t="str">
        <f t="shared" si="31"/>
        <v>T. 6</v>
      </c>
      <c r="AA9" s="21" t="str">
        <f t="shared" si="32"/>
        <v>T. 7</v>
      </c>
      <c r="AB9" s="21" t="str">
        <f t="shared" si="33"/>
        <v>T. 8</v>
      </c>
      <c r="AC9" s="22" t="str">
        <f t="shared" si="34"/>
        <v>T. 9</v>
      </c>
      <c r="AD9" s="21" t="str">
        <f t="shared" si="35"/>
        <v>T. 10</v>
      </c>
      <c r="AE9" s="21" t="str">
        <f t="shared" si="36"/>
        <v>T. 4</v>
      </c>
      <c r="AF9" s="21" t="str">
        <f t="shared" si="37"/>
        <v>T. 5</v>
      </c>
      <c r="AG9" s="23" t="str">
        <f t="shared" si="38"/>
        <v>T. 6</v>
      </c>
    </row>
    <row r="10" spans="1:33" x14ac:dyDescent="0.25">
      <c r="A10" s="12" t="s">
        <v>8</v>
      </c>
      <c r="B10" s="12" t="s">
        <v>18</v>
      </c>
      <c r="C10" s="31" t="s">
        <v>26</v>
      </c>
      <c r="D10" s="21" t="s">
        <v>27</v>
      </c>
      <c r="E10" s="19" t="s">
        <v>34</v>
      </c>
      <c r="F10" s="19" t="s">
        <v>35</v>
      </c>
      <c r="G10" s="19" t="s">
        <v>36</v>
      </c>
      <c r="H10" s="17" t="s">
        <v>37</v>
      </c>
      <c r="I10" s="18" t="s">
        <v>38</v>
      </c>
      <c r="J10" s="21" t="str">
        <f t="shared" si="39"/>
        <v>T. 4</v>
      </c>
      <c r="K10" s="21" t="str">
        <f t="shared" si="16"/>
        <v>T. 5</v>
      </c>
      <c r="L10" s="21" t="s">
        <v>34</v>
      </c>
      <c r="M10" s="21" t="str">
        <f t="shared" si="18"/>
        <v>T. 7</v>
      </c>
      <c r="N10" s="21" t="str">
        <f t="shared" si="19"/>
        <v>T. 8</v>
      </c>
      <c r="O10" s="22" t="str">
        <f t="shared" si="20"/>
        <v>T. 9</v>
      </c>
      <c r="P10" s="21" t="str">
        <f t="shared" si="21"/>
        <v>T. 10</v>
      </c>
      <c r="Q10" s="21" t="str">
        <f t="shared" si="22"/>
        <v>T. 4</v>
      </c>
      <c r="R10" s="21" t="str">
        <f t="shared" si="23"/>
        <v>T. 5</v>
      </c>
      <c r="S10" s="21" t="str">
        <f t="shared" si="24"/>
        <v>T. 6</v>
      </c>
      <c r="T10" s="21" t="str">
        <f t="shared" si="25"/>
        <v>T. 7</v>
      </c>
      <c r="U10" s="21" t="str">
        <f t="shared" si="26"/>
        <v>T. 8</v>
      </c>
      <c r="V10" s="22" t="str">
        <f t="shared" si="27"/>
        <v>T. 9</v>
      </c>
      <c r="W10" s="21" t="str">
        <f t="shared" si="28"/>
        <v>T. 10</v>
      </c>
      <c r="X10" s="21" t="str">
        <f t="shared" si="29"/>
        <v>T. 4</v>
      </c>
      <c r="Y10" s="21" t="str">
        <f t="shared" si="30"/>
        <v>T. 5</v>
      </c>
      <c r="Z10" s="21" t="str">
        <f t="shared" si="31"/>
        <v>T. 6</v>
      </c>
      <c r="AA10" s="21" t="str">
        <f t="shared" si="32"/>
        <v>T. 7</v>
      </c>
      <c r="AB10" s="21" t="str">
        <f t="shared" si="33"/>
        <v>T. 8</v>
      </c>
      <c r="AC10" s="22" t="str">
        <f t="shared" si="34"/>
        <v>T. 9</v>
      </c>
      <c r="AD10" s="21" t="str">
        <f t="shared" si="35"/>
        <v>T. 10</v>
      </c>
      <c r="AE10" s="21" t="str">
        <f t="shared" si="36"/>
        <v>T. 4</v>
      </c>
      <c r="AF10" s="21" t="str">
        <f t="shared" si="37"/>
        <v>T. 5</v>
      </c>
      <c r="AG10" s="23" t="str">
        <f t="shared" si="38"/>
        <v>T. 6</v>
      </c>
    </row>
    <row r="11" spans="1:33" x14ac:dyDescent="0.25">
      <c r="A11" s="12" t="s">
        <v>9</v>
      </c>
      <c r="B11" s="12" t="s">
        <v>18</v>
      </c>
      <c r="C11" s="31" t="s">
        <v>26</v>
      </c>
      <c r="D11" s="21" t="s">
        <v>27</v>
      </c>
      <c r="E11" s="19" t="s">
        <v>34</v>
      </c>
      <c r="F11" s="19" t="s">
        <v>35</v>
      </c>
      <c r="G11" s="19" t="s">
        <v>36</v>
      </c>
      <c r="H11" s="17" t="s">
        <v>37</v>
      </c>
      <c r="I11" s="18" t="s">
        <v>38</v>
      </c>
      <c r="J11" s="21" t="str">
        <f t="shared" si="39"/>
        <v>T. 4</v>
      </c>
      <c r="K11" s="21" t="str">
        <f t="shared" si="16"/>
        <v>T. 5</v>
      </c>
      <c r="L11" s="21" t="str">
        <f t="shared" si="17"/>
        <v>T. 6</v>
      </c>
      <c r="M11" s="21" t="str">
        <f t="shared" si="18"/>
        <v>T. 7</v>
      </c>
      <c r="N11" s="21" t="str">
        <f t="shared" si="19"/>
        <v>T. 8</v>
      </c>
      <c r="O11" s="22" t="str">
        <f t="shared" si="20"/>
        <v>T. 9</v>
      </c>
      <c r="P11" s="21" t="str">
        <f t="shared" si="21"/>
        <v>T. 10</v>
      </c>
      <c r="Q11" s="21" t="str">
        <f t="shared" si="22"/>
        <v>T. 4</v>
      </c>
      <c r="R11" s="21" t="str">
        <f t="shared" si="23"/>
        <v>T. 5</v>
      </c>
      <c r="S11" s="21" t="str">
        <f>L11</f>
        <v>T. 6</v>
      </c>
      <c r="T11" s="21" t="str">
        <f t="shared" si="25"/>
        <v>T. 7</v>
      </c>
      <c r="U11" s="21" t="str">
        <f t="shared" si="26"/>
        <v>T. 8</v>
      </c>
      <c r="V11" s="22" t="str">
        <f t="shared" si="27"/>
        <v>T. 9</v>
      </c>
      <c r="W11" s="21" t="str">
        <f t="shared" si="28"/>
        <v>T. 10</v>
      </c>
      <c r="X11" s="21" t="str">
        <f t="shared" si="29"/>
        <v>T. 4</v>
      </c>
      <c r="Y11" s="21" t="str">
        <f t="shared" si="30"/>
        <v>T. 5</v>
      </c>
      <c r="Z11" s="21" t="str">
        <f t="shared" si="31"/>
        <v>T. 6</v>
      </c>
      <c r="AA11" s="21" t="str">
        <f t="shared" si="32"/>
        <v>T. 7</v>
      </c>
      <c r="AB11" s="21" t="str">
        <f t="shared" si="33"/>
        <v>T. 8</v>
      </c>
      <c r="AC11" s="22" t="str">
        <f t="shared" si="34"/>
        <v>T. 9</v>
      </c>
      <c r="AD11" s="21" t="str">
        <f t="shared" si="35"/>
        <v>T. 10</v>
      </c>
      <c r="AE11" s="21" t="str">
        <f t="shared" si="36"/>
        <v>T. 4</v>
      </c>
      <c r="AF11" s="21" t="str">
        <f t="shared" si="37"/>
        <v>T. 5</v>
      </c>
      <c r="AG11" s="23" t="str">
        <f>Z11</f>
        <v>T. 6</v>
      </c>
    </row>
    <row r="12" spans="1:33" x14ac:dyDescent="0.25">
      <c r="A12" s="12" t="s">
        <v>10</v>
      </c>
      <c r="B12" s="12" t="s">
        <v>19</v>
      </c>
      <c r="C12" s="31" t="s">
        <v>26</v>
      </c>
      <c r="D12" s="21" t="s">
        <v>27</v>
      </c>
      <c r="E12" s="19" t="s">
        <v>34</v>
      </c>
      <c r="F12" s="19" t="s">
        <v>35</v>
      </c>
      <c r="G12" s="19" t="s">
        <v>36</v>
      </c>
      <c r="H12" s="17" t="s">
        <v>37</v>
      </c>
      <c r="I12" s="18" t="s">
        <v>38</v>
      </c>
      <c r="J12" s="21" t="str">
        <f t="shared" si="39"/>
        <v>T. 4</v>
      </c>
      <c r="K12" s="21" t="str">
        <f t="shared" si="16"/>
        <v>T. 5</v>
      </c>
      <c r="L12" s="21" t="str">
        <f t="shared" si="17"/>
        <v>T. 6</v>
      </c>
      <c r="M12" s="21" t="str">
        <f t="shared" si="18"/>
        <v>T. 7</v>
      </c>
      <c r="N12" s="21" t="str">
        <f t="shared" si="19"/>
        <v>T. 8</v>
      </c>
      <c r="O12" s="22" t="str">
        <f t="shared" si="20"/>
        <v>T. 9</v>
      </c>
      <c r="P12" s="21" t="str">
        <f t="shared" si="21"/>
        <v>T. 10</v>
      </c>
      <c r="Q12" s="21" t="str">
        <f t="shared" si="22"/>
        <v>T. 4</v>
      </c>
      <c r="R12" s="21" t="str">
        <f t="shared" si="23"/>
        <v>T. 5</v>
      </c>
      <c r="S12" s="21" t="str">
        <f t="shared" si="24"/>
        <v>T. 6</v>
      </c>
      <c r="T12" s="21" t="str">
        <f t="shared" si="25"/>
        <v>T. 7</v>
      </c>
      <c r="U12" s="21" t="str">
        <f t="shared" si="26"/>
        <v>T. 8</v>
      </c>
      <c r="V12" s="22" t="str">
        <f t="shared" si="27"/>
        <v>T. 9</v>
      </c>
      <c r="W12" s="21" t="str">
        <f t="shared" si="28"/>
        <v>T. 10</v>
      </c>
      <c r="X12" s="21" t="str">
        <f t="shared" si="29"/>
        <v>T. 4</v>
      </c>
      <c r="Y12" s="21" t="str">
        <f t="shared" si="30"/>
        <v>T. 5</v>
      </c>
      <c r="Z12" s="21" t="str">
        <f t="shared" si="31"/>
        <v>T. 6</v>
      </c>
      <c r="AA12" s="21" t="str">
        <f t="shared" si="32"/>
        <v>T. 7</v>
      </c>
      <c r="AB12" s="21" t="str">
        <f t="shared" si="33"/>
        <v>T. 8</v>
      </c>
      <c r="AC12" s="22" t="str">
        <f t="shared" si="34"/>
        <v>T. 9</v>
      </c>
      <c r="AD12" s="21" t="str">
        <f t="shared" si="35"/>
        <v>T. 10</v>
      </c>
      <c r="AE12" s="21" t="str">
        <f t="shared" si="36"/>
        <v>T. 4</v>
      </c>
      <c r="AF12" s="21" t="str">
        <f t="shared" si="37"/>
        <v>T. 5</v>
      </c>
      <c r="AG12" s="23" t="str">
        <f t="shared" si="38"/>
        <v>T. 6</v>
      </c>
    </row>
    <row r="13" spans="1:33" x14ac:dyDescent="0.25">
      <c r="A13" s="12" t="s">
        <v>11</v>
      </c>
      <c r="B13" s="12" t="s">
        <v>19</v>
      </c>
      <c r="C13" s="32" t="s">
        <v>26</v>
      </c>
      <c r="D13" s="21" t="s">
        <v>27</v>
      </c>
      <c r="E13" s="19" t="s">
        <v>34</v>
      </c>
      <c r="F13" s="19" t="s">
        <v>35</v>
      </c>
      <c r="G13" s="19" t="s">
        <v>36</v>
      </c>
      <c r="H13" s="17" t="s">
        <v>37</v>
      </c>
      <c r="I13" s="18" t="s">
        <v>38</v>
      </c>
      <c r="J13" s="24" t="str">
        <f>C13</f>
        <v>T. 4</v>
      </c>
      <c r="K13" s="21" t="str">
        <f t="shared" si="16"/>
        <v>T. 5</v>
      </c>
      <c r="L13" s="21" t="str">
        <f t="shared" si="17"/>
        <v>T. 6</v>
      </c>
      <c r="M13" s="21" t="str">
        <f t="shared" si="18"/>
        <v>T. 7</v>
      </c>
      <c r="N13" s="21" t="str">
        <f t="shared" si="19"/>
        <v>T. 8</v>
      </c>
      <c r="O13" s="22" t="str">
        <f t="shared" si="20"/>
        <v>T. 9</v>
      </c>
      <c r="P13" s="21" t="str">
        <f t="shared" si="21"/>
        <v>T. 10</v>
      </c>
      <c r="Q13" s="24" t="str">
        <f t="shared" si="22"/>
        <v>T. 4</v>
      </c>
      <c r="R13" s="21" t="str">
        <f>K13</f>
        <v>T. 5</v>
      </c>
      <c r="S13" s="21" t="str">
        <f t="shared" si="24"/>
        <v>T. 6</v>
      </c>
      <c r="T13" s="21" t="str">
        <f t="shared" si="25"/>
        <v>T. 7</v>
      </c>
      <c r="U13" s="21" t="str">
        <f t="shared" si="26"/>
        <v>T. 8</v>
      </c>
      <c r="V13" s="22" t="str">
        <f t="shared" si="27"/>
        <v>T. 9</v>
      </c>
      <c r="W13" s="21" t="str">
        <f t="shared" si="28"/>
        <v>T. 10</v>
      </c>
      <c r="X13" s="24" t="str">
        <f>Q13</f>
        <v>T. 4</v>
      </c>
      <c r="Y13" s="21" t="str">
        <f t="shared" si="30"/>
        <v>T. 5</v>
      </c>
      <c r="Z13" s="21" t="str">
        <f t="shared" si="31"/>
        <v>T. 6</v>
      </c>
      <c r="AA13" s="21" t="str">
        <f t="shared" si="32"/>
        <v>T. 7</v>
      </c>
      <c r="AB13" s="21" t="str">
        <f t="shared" si="33"/>
        <v>T. 8</v>
      </c>
      <c r="AC13" s="22" t="str">
        <f t="shared" si="34"/>
        <v>T. 9</v>
      </c>
      <c r="AD13" s="21" t="str">
        <f t="shared" si="35"/>
        <v>T. 10</v>
      </c>
      <c r="AE13" s="24" t="str">
        <f>X13</f>
        <v>T. 4</v>
      </c>
      <c r="AF13" s="21" t="str">
        <f t="shared" si="37"/>
        <v>T. 5</v>
      </c>
      <c r="AG13" s="23" t="str">
        <f t="shared" si="38"/>
        <v>T. 6</v>
      </c>
    </row>
    <row r="14" spans="1:33" x14ac:dyDescent="0.25">
      <c r="A14" s="12" t="s">
        <v>12</v>
      </c>
      <c r="B14" s="12" t="s">
        <v>19</v>
      </c>
      <c r="C14" s="31" t="s">
        <v>26</v>
      </c>
      <c r="D14" s="21" t="s">
        <v>27</v>
      </c>
      <c r="E14" s="19" t="s">
        <v>34</v>
      </c>
      <c r="F14" s="19" t="s">
        <v>35</v>
      </c>
      <c r="G14" s="19" t="s">
        <v>36</v>
      </c>
      <c r="H14" s="17" t="s">
        <v>37</v>
      </c>
      <c r="I14" s="18" t="s">
        <v>38</v>
      </c>
      <c r="J14" s="21" t="str">
        <f t="shared" si="39"/>
        <v>T. 4</v>
      </c>
      <c r="K14" s="21" t="str">
        <f t="shared" si="16"/>
        <v>T. 5</v>
      </c>
      <c r="L14" s="21" t="str">
        <f>E14</f>
        <v>T. 6</v>
      </c>
      <c r="M14" s="21" t="str">
        <f t="shared" si="18"/>
        <v>T. 7</v>
      </c>
      <c r="N14" s="21" t="str">
        <f t="shared" si="19"/>
        <v>T. 8</v>
      </c>
      <c r="O14" s="22" t="str">
        <f t="shared" si="20"/>
        <v>T. 9</v>
      </c>
      <c r="P14" s="21" t="str">
        <f t="shared" si="21"/>
        <v>T. 10</v>
      </c>
      <c r="Q14" s="21" t="str">
        <f t="shared" si="22"/>
        <v>T. 4</v>
      </c>
      <c r="R14" s="21" t="str">
        <f t="shared" si="23"/>
        <v>T. 5</v>
      </c>
      <c r="S14" s="21" t="str">
        <f t="shared" si="24"/>
        <v>T. 6</v>
      </c>
      <c r="T14" s="21" t="str">
        <f t="shared" si="25"/>
        <v>T. 7</v>
      </c>
      <c r="U14" s="21" t="str">
        <f t="shared" si="26"/>
        <v>T. 8</v>
      </c>
      <c r="V14" s="22" t="str">
        <f t="shared" si="27"/>
        <v>T. 9</v>
      </c>
      <c r="W14" s="21" t="str">
        <f t="shared" si="28"/>
        <v>T. 10</v>
      </c>
      <c r="X14" s="21" t="str">
        <f t="shared" si="29"/>
        <v>T. 4</v>
      </c>
      <c r="Y14" s="21" t="str">
        <f t="shared" si="30"/>
        <v>T. 5</v>
      </c>
      <c r="Z14" s="21" t="str">
        <f t="shared" si="31"/>
        <v>T. 6</v>
      </c>
      <c r="AA14" s="21" t="str">
        <f t="shared" si="32"/>
        <v>T. 7</v>
      </c>
      <c r="AB14" s="21" t="str">
        <f t="shared" si="33"/>
        <v>T. 8</v>
      </c>
      <c r="AC14" s="22" t="str">
        <f t="shared" si="34"/>
        <v>T. 9</v>
      </c>
      <c r="AD14" s="21" t="str">
        <f t="shared" si="35"/>
        <v>T. 10</v>
      </c>
      <c r="AE14" s="21" t="str">
        <f t="shared" si="36"/>
        <v>T. 4</v>
      </c>
      <c r="AF14" s="21" t="str">
        <f t="shared" si="37"/>
        <v>T. 5</v>
      </c>
      <c r="AG14" s="23" t="str">
        <f t="shared" si="38"/>
        <v>T. 6</v>
      </c>
    </row>
    <row r="15" spans="1:33" x14ac:dyDescent="0.25">
      <c r="A15" s="12" t="s">
        <v>13</v>
      </c>
      <c r="B15" s="12" t="s">
        <v>19</v>
      </c>
      <c r="C15" s="31" t="s">
        <v>26</v>
      </c>
      <c r="D15" s="21" t="s">
        <v>27</v>
      </c>
      <c r="E15" s="19" t="s">
        <v>34</v>
      </c>
      <c r="F15" s="19" t="s">
        <v>35</v>
      </c>
      <c r="G15" s="19" t="s">
        <v>36</v>
      </c>
      <c r="H15" s="17" t="s">
        <v>37</v>
      </c>
      <c r="I15" s="18" t="s">
        <v>38</v>
      </c>
      <c r="J15" s="21" t="str">
        <f t="shared" si="39"/>
        <v>T. 4</v>
      </c>
      <c r="K15" s="21" t="str">
        <f t="shared" si="16"/>
        <v>T. 5</v>
      </c>
      <c r="L15" s="21" t="str">
        <f t="shared" si="17"/>
        <v>T. 6</v>
      </c>
      <c r="M15" s="21" t="str">
        <f t="shared" si="18"/>
        <v>T. 7</v>
      </c>
      <c r="N15" s="21" t="str">
        <f t="shared" si="19"/>
        <v>T. 8</v>
      </c>
      <c r="O15" s="22" t="str">
        <f t="shared" si="20"/>
        <v>T. 9</v>
      </c>
      <c r="P15" s="21" t="str">
        <f t="shared" si="21"/>
        <v>T. 10</v>
      </c>
      <c r="Q15" s="21" t="str">
        <f t="shared" si="22"/>
        <v>T. 4</v>
      </c>
      <c r="R15" s="21" t="str">
        <f t="shared" si="23"/>
        <v>T. 5</v>
      </c>
      <c r="S15" s="21" t="str">
        <f t="shared" si="24"/>
        <v>T. 6</v>
      </c>
      <c r="T15" s="21" t="str">
        <f t="shared" si="25"/>
        <v>T. 7</v>
      </c>
      <c r="U15" s="21" t="str">
        <f t="shared" si="26"/>
        <v>T. 8</v>
      </c>
      <c r="V15" s="22" t="str">
        <f t="shared" si="27"/>
        <v>T. 9</v>
      </c>
      <c r="W15" s="21" t="str">
        <f t="shared" si="28"/>
        <v>T. 10</v>
      </c>
      <c r="X15" s="21" t="str">
        <f t="shared" si="29"/>
        <v>T. 4</v>
      </c>
      <c r="Y15" s="21" t="str">
        <f t="shared" si="30"/>
        <v>T. 5</v>
      </c>
      <c r="Z15" s="21" t="str">
        <f t="shared" si="31"/>
        <v>T. 6</v>
      </c>
      <c r="AA15" s="21" t="str">
        <f t="shared" si="32"/>
        <v>T. 7</v>
      </c>
      <c r="AB15" s="21" t="str">
        <f t="shared" si="33"/>
        <v>T. 8</v>
      </c>
      <c r="AC15" s="22" t="str">
        <f t="shared" si="34"/>
        <v>T. 9</v>
      </c>
      <c r="AD15" s="21" t="str">
        <f t="shared" si="35"/>
        <v>T. 10</v>
      </c>
      <c r="AE15" s="21" t="str">
        <f t="shared" si="36"/>
        <v>T. 4</v>
      </c>
      <c r="AF15" s="21" t="str">
        <f t="shared" si="37"/>
        <v>T. 5</v>
      </c>
      <c r="AG15" s="23" t="str">
        <f t="shared" si="38"/>
        <v>T. 6</v>
      </c>
    </row>
    <row r="16" spans="1:33" x14ac:dyDescent="0.25">
      <c r="A16" s="12" t="s">
        <v>14</v>
      </c>
      <c r="B16" s="12" t="s">
        <v>19</v>
      </c>
      <c r="C16" s="31" t="s">
        <v>26</v>
      </c>
      <c r="D16" s="21" t="s">
        <v>27</v>
      </c>
      <c r="E16" s="19" t="s">
        <v>34</v>
      </c>
      <c r="F16" s="19" t="s">
        <v>35</v>
      </c>
      <c r="G16" s="19" t="s">
        <v>36</v>
      </c>
      <c r="H16" s="17" t="s">
        <v>37</v>
      </c>
      <c r="I16" s="18" t="s">
        <v>38</v>
      </c>
      <c r="J16" s="21" t="str">
        <f t="shared" si="39"/>
        <v>T. 4</v>
      </c>
      <c r="K16" s="21" t="str">
        <f t="shared" si="16"/>
        <v>T. 5</v>
      </c>
      <c r="L16" s="21" t="str">
        <f t="shared" si="17"/>
        <v>T. 6</v>
      </c>
      <c r="M16" s="21" t="str">
        <f t="shared" si="18"/>
        <v>T. 7</v>
      </c>
      <c r="N16" s="21" t="str">
        <f t="shared" si="19"/>
        <v>T. 8</v>
      </c>
      <c r="O16" s="22" t="str">
        <f t="shared" si="20"/>
        <v>T. 9</v>
      </c>
      <c r="P16" s="21" t="str">
        <f t="shared" si="21"/>
        <v>T. 10</v>
      </c>
      <c r="Q16" s="21" t="str">
        <f t="shared" si="22"/>
        <v>T. 4</v>
      </c>
      <c r="R16" s="21" t="str">
        <f t="shared" si="23"/>
        <v>T. 5</v>
      </c>
      <c r="S16" s="21" t="str">
        <f t="shared" si="24"/>
        <v>T. 6</v>
      </c>
      <c r="T16" s="21" t="str">
        <f t="shared" si="25"/>
        <v>T. 7</v>
      </c>
      <c r="U16" s="21" t="str">
        <f t="shared" si="26"/>
        <v>T. 8</v>
      </c>
      <c r="V16" s="22" t="str">
        <f t="shared" si="27"/>
        <v>T. 9</v>
      </c>
      <c r="W16" s="21" t="str">
        <f t="shared" si="28"/>
        <v>T. 10</v>
      </c>
      <c r="X16" s="21" t="str">
        <f t="shared" si="29"/>
        <v>T. 4</v>
      </c>
      <c r="Y16" s="21" t="str">
        <f t="shared" si="30"/>
        <v>T. 5</v>
      </c>
      <c r="Z16" s="21" t="str">
        <f t="shared" si="31"/>
        <v>T. 6</v>
      </c>
      <c r="AA16" s="21" t="str">
        <f t="shared" si="32"/>
        <v>T. 7</v>
      </c>
      <c r="AB16" s="21" t="str">
        <f t="shared" si="33"/>
        <v>T. 8</v>
      </c>
      <c r="AC16" s="22" t="str">
        <f t="shared" si="34"/>
        <v>T. 9</v>
      </c>
      <c r="AD16" s="21" t="str">
        <f t="shared" si="35"/>
        <v>T. 10</v>
      </c>
      <c r="AE16" s="21" t="str">
        <f t="shared" si="36"/>
        <v>T. 4</v>
      </c>
      <c r="AF16" s="21" t="str">
        <f t="shared" si="37"/>
        <v>T. 5</v>
      </c>
      <c r="AG16" s="23" t="str">
        <f t="shared" si="38"/>
        <v>T. 6</v>
      </c>
    </row>
    <row r="17" spans="1:33" x14ac:dyDescent="0.25">
      <c r="A17" s="12" t="s">
        <v>15</v>
      </c>
      <c r="B17" s="12" t="s">
        <v>19</v>
      </c>
      <c r="C17" s="31" t="s">
        <v>26</v>
      </c>
      <c r="D17" s="21" t="s">
        <v>27</v>
      </c>
      <c r="E17" s="19" t="s">
        <v>34</v>
      </c>
      <c r="F17" s="19" t="s">
        <v>35</v>
      </c>
      <c r="G17" s="19" t="s">
        <v>36</v>
      </c>
      <c r="H17" s="17" t="s">
        <v>37</v>
      </c>
      <c r="I17" s="18" t="s">
        <v>38</v>
      </c>
      <c r="J17" s="21" t="str">
        <f t="shared" si="39"/>
        <v>T. 4</v>
      </c>
      <c r="K17" s="21" t="str">
        <f t="shared" si="16"/>
        <v>T. 5</v>
      </c>
      <c r="L17" s="21" t="str">
        <f t="shared" si="17"/>
        <v>T. 6</v>
      </c>
      <c r="M17" s="21" t="str">
        <f t="shared" si="18"/>
        <v>T. 7</v>
      </c>
      <c r="N17" s="21" t="str">
        <f t="shared" si="19"/>
        <v>T. 8</v>
      </c>
      <c r="O17" s="22" t="str">
        <f t="shared" si="20"/>
        <v>T. 9</v>
      </c>
      <c r="P17" s="21" t="str">
        <f t="shared" si="21"/>
        <v>T. 10</v>
      </c>
      <c r="Q17" s="21" t="str">
        <f t="shared" si="22"/>
        <v>T. 4</v>
      </c>
      <c r="R17" s="21" t="str">
        <f t="shared" si="23"/>
        <v>T. 5</v>
      </c>
      <c r="S17" s="21" t="str">
        <f t="shared" si="24"/>
        <v>T. 6</v>
      </c>
      <c r="T17" s="21" t="str">
        <f t="shared" si="25"/>
        <v>T. 7</v>
      </c>
      <c r="U17" s="21" t="str">
        <f t="shared" si="26"/>
        <v>T. 8</v>
      </c>
      <c r="V17" s="22" t="str">
        <f t="shared" si="27"/>
        <v>T. 9</v>
      </c>
      <c r="W17" s="21" t="str">
        <f t="shared" si="28"/>
        <v>T. 10</v>
      </c>
      <c r="X17" s="21" t="str">
        <f t="shared" si="29"/>
        <v>T. 4</v>
      </c>
      <c r="Y17" s="21" t="str">
        <f t="shared" si="30"/>
        <v>T. 5</v>
      </c>
      <c r="Z17" s="21" t="str">
        <f t="shared" si="31"/>
        <v>T. 6</v>
      </c>
      <c r="AA17" s="21" t="str">
        <f t="shared" si="32"/>
        <v>T. 7</v>
      </c>
      <c r="AB17" s="21" t="str">
        <f t="shared" si="33"/>
        <v>T. 8</v>
      </c>
      <c r="AC17" s="22" t="str">
        <f t="shared" si="34"/>
        <v>T. 9</v>
      </c>
      <c r="AD17" s="21" t="str">
        <f t="shared" si="35"/>
        <v>T. 10</v>
      </c>
      <c r="AE17" s="21" t="str">
        <f t="shared" si="36"/>
        <v>T. 4</v>
      </c>
      <c r="AF17" s="21" t="str">
        <f t="shared" si="37"/>
        <v>T. 5</v>
      </c>
      <c r="AG17" s="23" t="str">
        <f t="shared" si="38"/>
        <v>T. 6</v>
      </c>
    </row>
    <row r="18" spans="1:33" ht="15.75" thickBot="1" x14ac:dyDescent="0.3">
      <c r="A18" s="12" t="s">
        <v>16</v>
      </c>
      <c r="B18" s="12" t="s">
        <v>20</v>
      </c>
      <c r="C18" s="33" t="s">
        <v>26</v>
      </c>
      <c r="D18" s="21" t="s">
        <v>27</v>
      </c>
      <c r="E18" s="19" t="s">
        <v>34</v>
      </c>
      <c r="F18" s="19" t="s">
        <v>35</v>
      </c>
      <c r="G18" s="19" t="s">
        <v>36</v>
      </c>
      <c r="H18" s="17" t="s">
        <v>37</v>
      </c>
      <c r="I18" s="18" t="s">
        <v>38</v>
      </c>
      <c r="J18" s="25" t="str">
        <f t="shared" si="39"/>
        <v>T. 4</v>
      </c>
      <c r="K18" s="25" t="str">
        <f t="shared" si="16"/>
        <v>T. 5</v>
      </c>
      <c r="L18" s="25" t="str">
        <f t="shared" si="17"/>
        <v>T. 6</v>
      </c>
      <c r="M18" s="25" t="str">
        <f t="shared" si="18"/>
        <v>T. 7</v>
      </c>
      <c r="N18" s="25" t="str">
        <f t="shared" si="19"/>
        <v>T. 8</v>
      </c>
      <c r="O18" s="26" t="str">
        <f t="shared" si="20"/>
        <v>T. 9</v>
      </c>
      <c r="P18" s="25" t="str">
        <f t="shared" si="21"/>
        <v>T. 10</v>
      </c>
      <c r="Q18" s="25" t="str">
        <f t="shared" si="22"/>
        <v>T. 4</v>
      </c>
      <c r="R18" s="25" t="str">
        <f t="shared" si="23"/>
        <v>T. 5</v>
      </c>
      <c r="S18" s="25" t="str">
        <f t="shared" si="24"/>
        <v>T. 6</v>
      </c>
      <c r="T18" s="25" t="str">
        <f t="shared" si="25"/>
        <v>T. 7</v>
      </c>
      <c r="U18" s="25" t="str">
        <f t="shared" si="26"/>
        <v>T. 8</v>
      </c>
      <c r="V18" s="26" t="str">
        <f t="shared" si="27"/>
        <v>T. 9</v>
      </c>
      <c r="W18" s="25" t="str">
        <f t="shared" si="28"/>
        <v>T. 10</v>
      </c>
      <c r="X18" s="25" t="str">
        <f t="shared" si="29"/>
        <v>T. 4</v>
      </c>
      <c r="Y18" s="25" t="str">
        <f t="shared" si="30"/>
        <v>T. 5</v>
      </c>
      <c r="Z18" s="25" t="str">
        <f t="shared" si="31"/>
        <v>T. 6</v>
      </c>
      <c r="AA18" s="25" t="str">
        <f t="shared" si="32"/>
        <v>T. 7</v>
      </c>
      <c r="AB18" s="25" t="str">
        <f t="shared" si="33"/>
        <v>T. 8</v>
      </c>
      <c r="AC18" s="26" t="str">
        <f t="shared" si="34"/>
        <v>T. 9</v>
      </c>
      <c r="AD18" s="25" t="str">
        <f t="shared" si="35"/>
        <v>T. 10</v>
      </c>
      <c r="AE18" s="25" t="str">
        <f t="shared" si="36"/>
        <v>T. 4</v>
      </c>
      <c r="AF18" s="25" t="str">
        <f t="shared" si="37"/>
        <v>T. 5</v>
      </c>
      <c r="AG18" s="27" t="str">
        <f t="shared" si="38"/>
        <v>T. 6</v>
      </c>
    </row>
    <row r="19" spans="1:33" x14ac:dyDescent="0.25">
      <c r="A19" s="12" t="s">
        <v>28</v>
      </c>
      <c r="B19" s="12" t="s">
        <v>19</v>
      </c>
      <c r="C19" s="31" t="s">
        <v>26</v>
      </c>
      <c r="D19" s="21" t="s">
        <v>27</v>
      </c>
      <c r="E19" s="19" t="s">
        <v>34</v>
      </c>
      <c r="F19" s="19" t="s">
        <v>35</v>
      </c>
      <c r="G19" s="19" t="s">
        <v>36</v>
      </c>
      <c r="H19" s="17" t="s">
        <v>37</v>
      </c>
      <c r="I19" s="18" t="s">
        <v>38</v>
      </c>
      <c r="J19" s="21" t="str">
        <f t="shared" ref="J19:J20" si="40">C19</f>
        <v>T. 4</v>
      </c>
      <c r="K19" s="21" t="str">
        <f t="shared" ref="K19:K20" si="41">D19</f>
        <v>T. 5</v>
      </c>
      <c r="L19" s="21" t="str">
        <f t="shared" ref="L19:L20" si="42">E19</f>
        <v>T. 6</v>
      </c>
      <c r="M19" s="21" t="str">
        <f t="shared" ref="M19:M20" si="43">F19</f>
        <v>T. 7</v>
      </c>
      <c r="N19" s="21" t="str">
        <f t="shared" ref="N19:N20" si="44">G19</f>
        <v>T. 8</v>
      </c>
      <c r="O19" s="22" t="str">
        <f t="shared" ref="O19:O20" si="45">H19</f>
        <v>T. 9</v>
      </c>
      <c r="P19" s="21" t="str">
        <f t="shared" ref="P19:P20" si="46">I19</f>
        <v>T. 10</v>
      </c>
      <c r="Q19" s="21" t="str">
        <f t="shared" ref="Q19:Q20" si="47">J19</f>
        <v>T. 4</v>
      </c>
      <c r="R19" s="21" t="str">
        <f t="shared" ref="R19:R20" si="48">K19</f>
        <v>T. 5</v>
      </c>
      <c r="S19" s="21" t="str">
        <f t="shared" ref="S19:S20" si="49">L19</f>
        <v>T. 6</v>
      </c>
      <c r="T19" s="21" t="str">
        <f t="shared" ref="T19:T20" si="50">M19</f>
        <v>T. 7</v>
      </c>
      <c r="U19" s="21" t="str">
        <f t="shared" ref="U19:U20" si="51">N19</f>
        <v>T. 8</v>
      </c>
      <c r="V19" s="22" t="str">
        <f t="shared" ref="V19:V20" si="52">O19</f>
        <v>T. 9</v>
      </c>
      <c r="W19" s="21" t="str">
        <f t="shared" ref="W19:W20" si="53">P19</f>
        <v>T. 10</v>
      </c>
      <c r="X19" s="21" t="str">
        <f t="shared" ref="X19:X20" si="54">Q19</f>
        <v>T. 4</v>
      </c>
      <c r="Y19" s="21" t="str">
        <f t="shared" ref="Y19:Y20" si="55">R19</f>
        <v>T. 5</v>
      </c>
      <c r="Z19" s="21" t="str">
        <f t="shared" ref="Z19:Z20" si="56">S19</f>
        <v>T. 6</v>
      </c>
      <c r="AA19" s="21" t="str">
        <f t="shared" ref="AA19:AA20" si="57">T19</f>
        <v>T. 7</v>
      </c>
      <c r="AB19" s="21" t="str">
        <f t="shared" ref="AB19:AB20" si="58">U19</f>
        <v>T. 8</v>
      </c>
      <c r="AC19" s="22" t="str">
        <f t="shared" ref="AC19:AC20" si="59">V19</f>
        <v>T. 9</v>
      </c>
      <c r="AD19" s="21" t="str">
        <f t="shared" ref="AD19:AD20" si="60">W19</f>
        <v>T. 10</v>
      </c>
      <c r="AE19" s="21" t="str">
        <f t="shared" ref="AE19:AE20" si="61">X19</f>
        <v>T. 4</v>
      </c>
      <c r="AF19" s="21" t="str">
        <f t="shared" ref="AF19:AF20" si="62">Y19</f>
        <v>T. 5</v>
      </c>
      <c r="AG19" s="23" t="str">
        <f t="shared" ref="AG19:AG20" si="63">Z19</f>
        <v>T. 6</v>
      </c>
    </row>
    <row r="20" spans="1:33" ht="15.75" thickBot="1" x14ac:dyDescent="0.3">
      <c r="A20" s="12" t="s">
        <v>29</v>
      </c>
      <c r="B20" s="12" t="s">
        <v>20</v>
      </c>
      <c r="C20" s="34" t="s">
        <v>26</v>
      </c>
      <c r="D20" s="21" t="s">
        <v>27</v>
      </c>
      <c r="E20" s="19" t="s">
        <v>34</v>
      </c>
      <c r="F20" s="19" t="s">
        <v>35</v>
      </c>
      <c r="G20" s="19" t="s">
        <v>36</v>
      </c>
      <c r="H20" s="17" t="s">
        <v>37</v>
      </c>
      <c r="I20" s="18" t="s">
        <v>38</v>
      </c>
      <c r="J20" s="28" t="str">
        <f t="shared" si="40"/>
        <v>T. 4</v>
      </c>
      <c r="K20" s="28" t="str">
        <f t="shared" si="41"/>
        <v>T. 5</v>
      </c>
      <c r="L20" s="28" t="str">
        <f t="shared" si="42"/>
        <v>T. 6</v>
      </c>
      <c r="M20" s="28" t="str">
        <f t="shared" si="43"/>
        <v>T. 7</v>
      </c>
      <c r="N20" s="28" t="str">
        <f t="shared" si="44"/>
        <v>T. 8</v>
      </c>
      <c r="O20" s="29" t="str">
        <f t="shared" si="45"/>
        <v>T. 9</v>
      </c>
      <c r="P20" s="28" t="str">
        <f t="shared" si="46"/>
        <v>T. 10</v>
      </c>
      <c r="Q20" s="28" t="str">
        <f t="shared" si="47"/>
        <v>T. 4</v>
      </c>
      <c r="R20" s="28" t="str">
        <f t="shared" si="48"/>
        <v>T. 5</v>
      </c>
      <c r="S20" s="28" t="str">
        <f t="shared" si="49"/>
        <v>T. 6</v>
      </c>
      <c r="T20" s="28" t="str">
        <f t="shared" si="50"/>
        <v>T. 7</v>
      </c>
      <c r="U20" s="28" t="str">
        <f t="shared" si="51"/>
        <v>T. 8</v>
      </c>
      <c r="V20" s="29" t="str">
        <f t="shared" si="52"/>
        <v>T. 9</v>
      </c>
      <c r="W20" s="28" t="str">
        <f t="shared" si="53"/>
        <v>T. 10</v>
      </c>
      <c r="X20" s="28" t="str">
        <f t="shared" si="54"/>
        <v>T. 4</v>
      </c>
      <c r="Y20" s="28" t="str">
        <f t="shared" si="55"/>
        <v>T. 5</v>
      </c>
      <c r="Z20" s="28" t="str">
        <f t="shared" si="56"/>
        <v>T. 6</v>
      </c>
      <c r="AA20" s="28" t="str">
        <f t="shared" si="57"/>
        <v>T. 7</v>
      </c>
      <c r="AB20" s="28" t="str">
        <f t="shared" si="58"/>
        <v>T. 8</v>
      </c>
      <c r="AC20" s="29" t="str">
        <f t="shared" si="59"/>
        <v>T. 9</v>
      </c>
      <c r="AD20" s="28" t="str">
        <f t="shared" si="60"/>
        <v>T. 10</v>
      </c>
      <c r="AE20" s="28" t="str">
        <f t="shared" si="61"/>
        <v>T. 4</v>
      </c>
      <c r="AF20" s="28" t="str">
        <f t="shared" si="62"/>
        <v>T. 5</v>
      </c>
      <c r="AG20" s="27" t="str">
        <f t="shared" si="63"/>
        <v>T. 6</v>
      </c>
    </row>
    <row r="21" spans="1:33" x14ac:dyDescent="0.25">
      <c r="A21" s="12" t="s">
        <v>30</v>
      </c>
      <c r="B21" s="12" t="s">
        <v>19</v>
      </c>
      <c r="C21" s="31" t="s">
        <v>26</v>
      </c>
      <c r="D21" s="21" t="s">
        <v>27</v>
      </c>
      <c r="E21" s="19" t="s">
        <v>34</v>
      </c>
      <c r="F21" s="19" t="s">
        <v>35</v>
      </c>
      <c r="G21" s="19" t="s">
        <v>36</v>
      </c>
      <c r="H21" s="17" t="s">
        <v>37</v>
      </c>
      <c r="I21" s="18" t="s">
        <v>38</v>
      </c>
      <c r="J21" s="21" t="str">
        <f t="shared" ref="J21:J22" si="64">C21</f>
        <v>T. 4</v>
      </c>
      <c r="K21" s="21" t="str">
        <f t="shared" ref="K21:K22" si="65">D21</f>
        <v>T. 5</v>
      </c>
      <c r="L21" s="21" t="str">
        <f t="shared" ref="L21:L22" si="66">E21</f>
        <v>T. 6</v>
      </c>
      <c r="M21" s="21" t="str">
        <f t="shared" ref="M21:M22" si="67">F21</f>
        <v>T. 7</v>
      </c>
      <c r="N21" s="21" t="str">
        <f t="shared" ref="N21:N22" si="68">G21</f>
        <v>T. 8</v>
      </c>
      <c r="O21" s="22" t="str">
        <f t="shared" ref="O21:O22" si="69">H21</f>
        <v>T. 9</v>
      </c>
      <c r="P21" s="21" t="str">
        <f t="shared" ref="P21:P22" si="70">I21</f>
        <v>T. 10</v>
      </c>
      <c r="Q21" s="21" t="str">
        <f>J21</f>
        <v>T. 4</v>
      </c>
      <c r="R21" s="21" t="str">
        <f t="shared" ref="R21:R22" si="71">K21</f>
        <v>T. 5</v>
      </c>
      <c r="S21" s="21" t="str">
        <f t="shared" ref="S21:S22" si="72">L21</f>
        <v>T. 6</v>
      </c>
      <c r="T21" s="21" t="str">
        <f t="shared" ref="T21:T22" si="73">M21</f>
        <v>T. 7</v>
      </c>
      <c r="U21" s="21" t="str">
        <f t="shared" ref="U21:U22" si="74">N21</f>
        <v>T. 8</v>
      </c>
      <c r="V21" s="22" t="str">
        <f t="shared" ref="V21:V22" si="75">O21</f>
        <v>T. 9</v>
      </c>
      <c r="W21" s="21" t="str">
        <f t="shared" ref="W21:W22" si="76">P21</f>
        <v>T. 10</v>
      </c>
      <c r="X21" s="21" t="str">
        <f t="shared" ref="X21:X22" si="77">Q21</f>
        <v>T. 4</v>
      </c>
      <c r="Y21" s="21" t="str">
        <f t="shared" ref="Y21:Y22" si="78">R21</f>
        <v>T. 5</v>
      </c>
      <c r="Z21" s="21" t="str">
        <f t="shared" ref="Z21:Z22" si="79">S21</f>
        <v>T. 6</v>
      </c>
      <c r="AA21" s="21" t="str">
        <f t="shared" ref="AA21:AA22" si="80">T21</f>
        <v>T. 7</v>
      </c>
      <c r="AB21" s="21" t="str">
        <f t="shared" ref="AB21:AB22" si="81">U21</f>
        <v>T. 8</v>
      </c>
      <c r="AC21" s="22" t="str">
        <f t="shared" ref="AC21:AC22" si="82">V21</f>
        <v>T. 9</v>
      </c>
      <c r="AD21" s="21" t="str">
        <f t="shared" ref="AD21:AD22" si="83">W21</f>
        <v>T. 10</v>
      </c>
      <c r="AE21" s="21" t="str">
        <f t="shared" ref="AE21:AE22" si="84">X21</f>
        <v>T. 4</v>
      </c>
      <c r="AF21" s="21" t="str">
        <f t="shared" ref="AF21:AF22" si="85">Y21</f>
        <v>T. 5</v>
      </c>
      <c r="AG21" s="23" t="str">
        <f t="shared" ref="AG21:AG22" si="86">Z21</f>
        <v>T. 6</v>
      </c>
    </row>
    <row r="22" spans="1:33" ht="15.75" thickBot="1" x14ac:dyDescent="0.3">
      <c r="A22" s="12" t="s">
        <v>31</v>
      </c>
      <c r="B22" s="12" t="s">
        <v>20</v>
      </c>
      <c r="C22" s="31" t="s">
        <v>26</v>
      </c>
      <c r="D22" s="21" t="s">
        <v>27</v>
      </c>
      <c r="E22" s="19" t="s">
        <v>34</v>
      </c>
      <c r="F22" s="19" t="s">
        <v>35</v>
      </c>
      <c r="G22" s="19" t="s">
        <v>36</v>
      </c>
      <c r="H22" s="17" t="s">
        <v>37</v>
      </c>
      <c r="I22" s="18" t="s">
        <v>38</v>
      </c>
      <c r="J22" s="21" t="str">
        <f t="shared" si="64"/>
        <v>T. 4</v>
      </c>
      <c r="K22" s="21" t="str">
        <f t="shared" si="65"/>
        <v>T. 5</v>
      </c>
      <c r="L22" s="21" t="str">
        <f t="shared" si="66"/>
        <v>T. 6</v>
      </c>
      <c r="M22" s="21" t="str">
        <f t="shared" si="67"/>
        <v>T. 7</v>
      </c>
      <c r="N22" s="21" t="str">
        <f t="shared" si="68"/>
        <v>T. 8</v>
      </c>
      <c r="O22" s="22" t="str">
        <f t="shared" si="69"/>
        <v>T. 9</v>
      </c>
      <c r="P22" s="21" t="str">
        <f t="shared" si="70"/>
        <v>T. 10</v>
      </c>
      <c r="Q22" s="21" t="str">
        <f t="shared" ref="Q21:Q22" si="87">J22</f>
        <v>T. 4</v>
      </c>
      <c r="R22" s="21" t="str">
        <f t="shared" si="71"/>
        <v>T. 5</v>
      </c>
      <c r="S22" s="21" t="str">
        <f t="shared" si="72"/>
        <v>T. 6</v>
      </c>
      <c r="T22" s="21" t="str">
        <f t="shared" si="73"/>
        <v>T. 7</v>
      </c>
      <c r="U22" s="21" t="str">
        <f t="shared" si="74"/>
        <v>T. 8</v>
      </c>
      <c r="V22" s="22" t="str">
        <f t="shared" si="75"/>
        <v>T. 9</v>
      </c>
      <c r="W22" s="21" t="str">
        <f t="shared" si="76"/>
        <v>T. 10</v>
      </c>
      <c r="X22" s="21" t="str">
        <f t="shared" si="77"/>
        <v>T. 4</v>
      </c>
      <c r="Y22" s="21" t="str">
        <f t="shared" si="78"/>
        <v>T. 5</v>
      </c>
      <c r="Z22" s="21" t="str">
        <f t="shared" si="79"/>
        <v>T. 6</v>
      </c>
      <c r="AA22" s="21" t="str">
        <f t="shared" si="80"/>
        <v>T. 7</v>
      </c>
      <c r="AB22" s="21" t="str">
        <f t="shared" si="81"/>
        <v>T. 8</v>
      </c>
      <c r="AC22" s="22" t="str">
        <f t="shared" si="82"/>
        <v>T. 9</v>
      </c>
      <c r="AD22" s="21" t="str">
        <f t="shared" si="83"/>
        <v>T. 10</v>
      </c>
      <c r="AE22" s="21" t="str">
        <f t="shared" si="84"/>
        <v>T. 4</v>
      </c>
      <c r="AF22" s="21" t="str">
        <f t="shared" si="85"/>
        <v>T. 5</v>
      </c>
      <c r="AG22" s="27" t="str">
        <f t="shared" si="86"/>
        <v>T. 6</v>
      </c>
    </row>
    <row r="27" spans="1:33" x14ac:dyDescent="0.25">
      <c r="A27" s="5" t="s">
        <v>32</v>
      </c>
      <c r="B27" s="5"/>
    </row>
    <row r="28" spans="1:33" x14ac:dyDescent="0.25">
      <c r="A28" s="12"/>
      <c r="B28" s="40" t="s">
        <v>22</v>
      </c>
    </row>
    <row r="29" spans="1:33" x14ac:dyDescent="0.25">
      <c r="A29" s="12"/>
      <c r="B29" s="41" t="s">
        <v>23</v>
      </c>
    </row>
    <row r="30" spans="1:33" x14ac:dyDescent="0.25">
      <c r="A30" s="12"/>
      <c r="B30" s="42" t="s">
        <v>24</v>
      </c>
    </row>
    <row r="31" spans="1:33" x14ac:dyDescent="0.25">
      <c r="A31" s="12"/>
      <c r="B31" s="43" t="s">
        <v>26</v>
      </c>
    </row>
    <row r="32" spans="1:33" x14ac:dyDescent="0.25">
      <c r="A32" s="12"/>
      <c r="B32" s="44" t="s">
        <v>27</v>
      </c>
    </row>
    <row r="33" spans="1:2" x14ac:dyDescent="0.25">
      <c r="A33" s="12"/>
      <c r="B33" s="35" t="s">
        <v>34</v>
      </c>
    </row>
    <row r="34" spans="1:2" x14ac:dyDescent="0.25">
      <c r="A34" s="12"/>
      <c r="B34" s="36" t="s">
        <v>35</v>
      </c>
    </row>
    <row r="35" spans="1:2" x14ac:dyDescent="0.25">
      <c r="A35" s="12"/>
      <c r="B35" s="37" t="s">
        <v>36</v>
      </c>
    </row>
    <row r="36" spans="1:2" x14ac:dyDescent="0.25">
      <c r="A36" s="12"/>
      <c r="B36" s="38" t="s">
        <v>37</v>
      </c>
    </row>
    <row r="37" spans="1:2" x14ac:dyDescent="0.25">
      <c r="A37" s="12"/>
      <c r="B37" s="39" t="s">
        <v>38</v>
      </c>
    </row>
  </sheetData>
  <sheetProtection password="CC3D" sheet="1" objects="1" scenarios="1"/>
  <autoFilter ref="C4:AG18"/>
  <mergeCells count="1">
    <mergeCell ref="A27:B27"/>
  </mergeCells>
  <conditionalFormatting sqref="AE5:AG18">
    <cfRule type="expression" dxfId="26" priority="24" stopIfTrue="1">
      <formula>IF(AE$4="",1,0)=1</formula>
    </cfRule>
  </conditionalFormatting>
  <conditionalFormatting sqref="AE19:AG20">
    <cfRule type="expression" dxfId="25" priority="17" stopIfTrue="1">
      <formula>IF(AE$4="",1,0)=1</formula>
    </cfRule>
  </conditionalFormatting>
  <conditionalFormatting sqref="C19:AG20">
    <cfRule type="cellIs" dxfId="24" priority="18" operator="equal">
      <formula>Folga</formula>
    </cfRule>
    <cfRule type="cellIs" dxfId="23" priority="19" operator="equal">
      <formula>T._3</formula>
    </cfRule>
    <cfRule type="cellIs" dxfId="22" priority="20" operator="equal">
      <formula>T._2</formula>
    </cfRule>
    <cfRule type="cellIs" dxfId="21" priority="21" operator="equal">
      <formula>T._1</formula>
    </cfRule>
  </conditionalFormatting>
  <conditionalFormatting sqref="AE21:AG22">
    <cfRule type="expression" dxfId="20" priority="10" stopIfTrue="1">
      <formula>IF(AE$4="",1,0)=1</formula>
    </cfRule>
  </conditionalFormatting>
  <conditionalFormatting sqref="C21:AG22">
    <cfRule type="cellIs" dxfId="19" priority="11" operator="equal">
      <formula>Folga</formula>
    </cfRule>
    <cfRule type="cellIs" dxfId="18" priority="12" operator="equal">
      <formula>T._3</formula>
    </cfRule>
    <cfRule type="cellIs" dxfId="17" priority="13" operator="equal">
      <formula>T._2</formula>
    </cfRule>
    <cfRule type="cellIs" dxfId="16" priority="14" operator="equal">
      <formula>T._1</formula>
    </cfRule>
  </conditionalFormatting>
  <conditionalFormatting sqref="B2 C5:AG22">
    <cfRule type="cellIs" dxfId="11" priority="28" operator="equal">
      <formula>T._1</formula>
    </cfRule>
    <cfRule type="cellIs" dxfId="10" priority="27" operator="equal">
      <formula>T._2</formula>
    </cfRule>
    <cfRule type="cellIs" dxfId="9" priority="26" operator="equal">
      <formula>T._3</formula>
    </cfRule>
    <cfRule type="cellIs" dxfId="0" priority="25" operator="equal">
      <formula>Folga</formula>
    </cfRule>
  </conditionalFormatting>
  <conditionalFormatting sqref="I13">
    <cfRule type="iconSet" priority="3">
      <iconSet iconSet="3Symbols2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C5:AG22">
      <formula1>Turnos</formula1>
    </dataValidation>
  </dataValidations>
  <pageMargins left="0.511811024" right="0.511811024" top="0.78740157499999996" bottom="0.78740157499999996" header="0.31496062000000002" footer="0.31496062000000002"/>
  <pageSetup paperSize="9" scale="69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equal" id="{12FE22EE-C962-4F0B-B299-47FA8315B11B}">
            <xm:f>Configuração!$A$7</xm:f>
            <x14:dxf>
              <font>
                <color theme="0"/>
              </font>
              <fill>
                <patternFill>
                  <bgColor theme="1" tint="0.499984740745262"/>
                </patternFill>
              </fill>
            </x14:dxf>
          </x14:cfRule>
          <x14:cfRule type="cellIs" priority="16" operator="equal" id="{21F5FA92-02F6-4F7D-9166-D04518A7B48C}">
            <xm:f>Configuração!$A$6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m:sqref>C19:AG20</xm:sqref>
        </x14:conditionalFormatting>
        <x14:conditionalFormatting xmlns:xm="http://schemas.microsoft.com/office/excel/2006/main">
          <x14:cfRule type="cellIs" priority="8" operator="equal" id="{11E59AE0-4DEC-4D04-A08E-BE0DEA6EFFFB}">
            <xm:f>Configuração!$A$7</xm:f>
            <x14:dxf>
              <font>
                <color theme="0"/>
              </font>
              <fill>
                <patternFill>
                  <bgColor theme="1" tint="0.499984740745262"/>
                </patternFill>
              </fill>
            </x14:dxf>
          </x14:cfRule>
          <x14:cfRule type="cellIs" priority="9" operator="equal" id="{B0FF1AFC-45BA-4AC9-8F06-455E33A8F0A2}">
            <xm:f>Configuração!$A$6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m:sqref>C21:AG22</xm:sqref>
        </x14:conditionalFormatting>
        <x14:conditionalFormatting xmlns:xm="http://schemas.microsoft.com/office/excel/2006/main">
          <x14:cfRule type="cellIs" priority="23" operator="equal" id="{44435B2B-25FC-49B9-9107-2F875980BC52}">
            <xm:f>Configuração!$A$6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cellIs" priority="22" operator="equal" id="{C79D2918-9CB1-4569-B1AA-AC398F8CBE6F}">
            <xm:f>Configuração!$A$7</xm:f>
            <x14:dxf>
              <font>
                <color theme="0"/>
              </font>
              <fill>
                <patternFill>
                  <bgColor theme="1" tint="0.499984740745262"/>
                </patternFill>
              </fill>
            </x14:dxf>
          </x14:cfRule>
          <x14:cfRule type="cellIs" priority="7" operator="equal" id="{79F6D878-F8D1-4B2E-B3B5-BD73B2B38815}">
            <xm:f>Configuração!$A$8</xm:f>
            <x14:dxf>
              <fill>
                <patternFill patternType="solid">
                  <fgColor theme="1"/>
                  <bgColor rgb="FF73F3F3"/>
                </patternFill>
              </fill>
            </x14:dxf>
          </x14:cfRule>
          <x14:cfRule type="cellIs" priority="5" operator="equal" id="{8F332627-0376-44E9-8919-FCB9BA9ACC68}">
            <xm:f>Configuração!$A$9</xm:f>
            <x14:dxf>
              <fill>
                <patternFill>
                  <fgColor theme="1"/>
                  <bgColor theme="7" tint="0.39994506668294322"/>
                </patternFill>
              </fill>
            </x14:dxf>
          </x14:cfRule>
          <x14:cfRule type="cellIs" priority="4" operator="equal" id="{6FBD204C-CD79-45C8-A0BA-3577A342E22E}">
            <xm:f>Configuração!$A$10</xm:f>
            <x14:dxf>
              <fill>
                <patternFill>
                  <fgColor theme="1"/>
                  <bgColor theme="9" tint="0.39994506668294322"/>
                </patternFill>
              </fill>
            </x14:dxf>
          </x14:cfRule>
          <x14:cfRule type="cellIs" priority="2" operator="equal" id="{EF483849-BD5A-4374-9F7C-8881E97850B9}">
            <xm:f>Configuração!$A$11</xm:f>
            <x14:dxf>
              <fill>
                <patternFill>
                  <bgColor rgb="FF000099"/>
                </patternFill>
              </fill>
            </x14:dxf>
          </x14:cfRule>
          <x14:cfRule type="cellIs" priority="1" operator="equal" id="{37B302CC-C110-459B-822E-AA45B45709AB}">
            <xm:f>Configuração!$A$12</xm:f>
            <x14:dxf>
              <fill>
                <patternFill>
                  <fgColor theme="1"/>
                  <bgColor rgb="FFFF99FF"/>
                </patternFill>
              </fill>
            </x14:dxf>
          </x14:cfRule>
          <xm:sqref>B2 C5:AG22</xm:sqref>
        </x14:conditionalFormatting>
        <x14:conditionalFormatting xmlns:xm="http://schemas.microsoft.com/office/excel/2006/main">
          <x14:cfRule type="cellIs" priority="6" operator="equal" id="{00460DFE-1735-471D-B12E-49E6B56572B3}">
            <xm:f>Configuração!$A$9</xm:f>
            <x14:dxf>
              <fill>
                <patternFill>
                  <fgColor theme="1"/>
                  <bgColor theme="7" tint="0.39994506668294322"/>
                </patternFill>
              </fill>
            </x14:dxf>
          </x14:cfRule>
          <xm:sqref>F14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12" sqref="A12"/>
    </sheetView>
  </sheetViews>
  <sheetFormatPr defaultRowHeight="15" x14ac:dyDescent="0.25"/>
  <cols>
    <col min="1" max="1" width="13.85546875" bestFit="1" customWidth="1"/>
  </cols>
  <sheetData>
    <row r="1" spans="1:1" x14ac:dyDescent="0.25">
      <c r="A1" t="s">
        <v>33</v>
      </c>
    </row>
    <row r="2" spans="1:1" x14ac:dyDescent="0.25">
      <c r="A2" t="s">
        <v>22</v>
      </c>
    </row>
    <row r="3" spans="1:1" x14ac:dyDescent="0.25">
      <c r="A3" t="s">
        <v>23</v>
      </c>
    </row>
    <row r="4" spans="1:1" x14ac:dyDescent="0.25">
      <c r="A4" t="s">
        <v>24</v>
      </c>
    </row>
    <row r="5" spans="1:1" x14ac:dyDescent="0.25">
      <c r="A5" t="s">
        <v>21</v>
      </c>
    </row>
    <row r="6" spans="1:1" x14ac:dyDescent="0.25">
      <c r="A6" s="2" t="s">
        <v>26</v>
      </c>
    </row>
    <row r="7" spans="1:1" x14ac:dyDescent="0.25">
      <c r="A7" t="s">
        <v>27</v>
      </c>
    </row>
    <row r="8" spans="1:1" x14ac:dyDescent="0.25">
      <c r="A8" t="s">
        <v>34</v>
      </c>
    </row>
    <row r="9" spans="1:1" x14ac:dyDescent="0.25">
      <c r="A9" s="16" t="s">
        <v>35</v>
      </c>
    </row>
    <row r="10" spans="1:1" x14ac:dyDescent="0.25">
      <c r="A10" t="s">
        <v>36</v>
      </c>
    </row>
    <row r="11" spans="1:1" x14ac:dyDescent="0.25">
      <c r="A11" t="s">
        <v>37</v>
      </c>
    </row>
    <row r="12" spans="1:1" x14ac:dyDescent="0.25">
      <c r="A12" t="s">
        <v>38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5</vt:i4>
      </vt:variant>
    </vt:vector>
  </HeadingPairs>
  <TitlesOfParts>
    <vt:vector size="7" baseType="lpstr">
      <vt:lpstr>Escala de funcionários</vt:lpstr>
      <vt:lpstr>Configuração</vt:lpstr>
      <vt:lpstr>Folga</vt:lpstr>
      <vt:lpstr>T._1</vt:lpstr>
      <vt:lpstr>T._2</vt:lpstr>
      <vt:lpstr>T._3</vt:lpstr>
      <vt:lpstr>T._4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Rieper</dc:creator>
  <cp:keywords>Guia do Excel</cp:keywords>
  <cp:lastModifiedBy>ESTACAO</cp:lastModifiedBy>
  <cp:lastPrinted>2022-06-20T12:13:07Z</cp:lastPrinted>
  <dcterms:created xsi:type="dcterms:W3CDTF">2015-05-28T23:57:40Z</dcterms:created>
  <dcterms:modified xsi:type="dcterms:W3CDTF">2022-06-20T12:53:16Z</dcterms:modified>
</cp:coreProperties>
</file>